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'List1'!$A$1:$I$66</definedName>
  </definedNames>
  <calcPr calcId="152511"/>
</workbook>
</file>

<file path=xl/sharedStrings.xml><?xml version="1.0" encoding="utf-8"?>
<sst xmlns="http://schemas.openxmlformats.org/spreadsheetml/2006/main" count="81" uniqueCount="75">
  <si>
    <t>myčka</t>
  </si>
  <si>
    <t>sestava mycího stroje:</t>
  </si>
  <si>
    <t> vlastnosti stroje:</t>
  </si>
  <si>
    <t>jeden z programů min. 155 košů/hodinu</t>
  </si>
  <si>
    <t>speciální program pro gastronádoby</t>
  </si>
  <si>
    <t>hloubka vzhledem k místnosti max: 800 mm </t>
  </si>
  <si>
    <t>průchozí výška min: 460 mm</t>
  </si>
  <si>
    <t>směr posunu košů: P – L.</t>
  </si>
  <si>
    <t>hlučnost: max. 70 dB (A)</t>
  </si>
  <si>
    <t>integrovaná úspora mycích prostředků díky systému aktivace 
zón při průchodu nádobí, provoz řízený průchodem nádobím</t>
  </si>
  <si>
    <t>standardně dvouplášťová izolace </t>
  </si>
  <si>
    <t>hygienicky provedené otočné dveře o 180° v každé sekci – pro jejich údržbu 
z vnitřní strany</t>
  </si>
  <si>
    <t>celoplošný systém sít ve všech zónách</t>
  </si>
  <si>
    <t>odvod par v hygienickém trubkovém provedení přes vyjímatelný tukový filtr</t>
  </si>
  <si>
    <t>program samočištění celého mycího prostoru stroje po ukončení provozu</t>
  </si>
  <si>
    <t>stropní trysky pro čištění vnitřního prostoru stroje</t>
  </si>
  <si>
    <t>mycí ramena pro čištění vyjmutelná jednotlivě i v bloku hmotnost 
bloku do 4 kg pro jednoduchou manipulaci</t>
  </si>
  <si>
    <t>speciální program pro sanitaci gastronádob</t>
  </si>
  <si>
    <t>elektronicky řízené odpady nádrží s automatickým odčerpáváním</t>
  </si>
  <si>
    <t>možnost renegerace předmycí zóny nezávisle na ostatních zónách </t>
  </si>
  <si>
    <t>multifunkční dotyková obrazovka se záznamníkem hygieny, zobrazením 
všech teplot dle HACCP, 3 úrovně přístupu pro obsluhu, vedoucího a servis</t>
  </si>
  <si>
    <t>komunikace na touch screenu v češtině – možnost vyvolání dat pro 
HaCCP na dispej</t>
  </si>
  <si>
    <t>diagnostický systém (automatická kontrola provozních funkcí)</t>
  </si>
  <si>
    <t>management chyb – signalizace</t>
  </si>
  <si>
    <t>komínek na odtah par s ventilátorem</t>
  </si>
  <si>
    <t>dávkovač mycího prostředku na bázi měření koncentrace</t>
  </si>
  <si>
    <t>dávkovač oplachového prostředku</t>
  </si>
  <si>
    <t>Technické parametry:</t>
  </si>
  <si>
    <t>pos.</t>
  </si>
  <si>
    <t>typ</t>
  </si>
  <si>
    <t>předmět - název</t>
  </si>
  <si>
    <t>ks</t>
  </si>
  <si>
    <t>cena/ks</t>
  </si>
  <si>
    <t>zákl.  21%</t>
  </si>
  <si>
    <t>DPH 21%</t>
  </si>
  <si>
    <t>třínádržový tunelový mycí stroj s automatickým posuvem košů</t>
  </si>
  <si>
    <t>předmycí zóna - nádrž minimálně 80 l, minimálně 3 vrchní mycí ramena, 
minimálně 1 spodní rameno</t>
  </si>
  <si>
    <t>hlavní mycí zóna - nádrž mynimálně 80 l, minimálně 5 vrchních mycích ramen, 
minimálně 3 mycí spodní ramena</t>
  </si>
  <si>
    <r>
      <t xml:space="preserve">dvojjstupňová oplachová zóna - předoplachová nádrž minimálně 75 l, 
minimálně 1 spodní předoplachové rameno, minimálně 1 vrchní předoplachové 
rameno 
oplach z bojleru teplota minimálně 85 </t>
    </r>
    <r>
      <rPr>
        <vertAlign val="superscript"/>
        <sz val="10"/>
        <rFont val="Ariel CE"/>
        <family val="2"/>
      </rPr>
      <t>o</t>
    </r>
    <r>
      <rPr>
        <sz val="10"/>
        <rFont val="Ariel CE"/>
        <family val="2"/>
      </rPr>
      <t>C - minimálně 1 spodní oplachové rameno,
minimálně 1 vrchní oplachové rameno</t>
    </r>
  </si>
  <si>
    <t>sušící zóna s příkonem topných těles minimálně 6 kW</t>
  </si>
  <si>
    <r>
      <t> </t>
    </r>
    <r>
      <rPr>
        <sz val="10"/>
        <rFont val="Ariel CE"/>
        <family val="2"/>
      </rPr>
      <t>3 rychlosti posuvu</t>
    </r>
  </si>
  <si>
    <t>1.</t>
  </si>
  <si>
    <t>celkem</t>
  </si>
  <si>
    <t xml:space="preserve"> Kč</t>
  </si>
  <si>
    <t>2.</t>
  </si>
  <si>
    <t>3.</t>
  </si>
  <si>
    <t>4.</t>
  </si>
  <si>
    <t>5.</t>
  </si>
  <si>
    <t>6.</t>
  </si>
  <si>
    <t>Dodávka bez DPH</t>
  </si>
  <si>
    <t>7.</t>
  </si>
  <si>
    <t>DPH 21 %</t>
  </si>
  <si>
    <t>DODÁVKA  CELKEM</t>
  </si>
  <si>
    <t>dvoustupňová  oplachová zóna s dvěmi nezávislými teplotními stupni</t>
  </si>
  <si>
    <t>mycí stroj s rekuperací minimálně 10 kW, lamely automaticky čištěny 
během provozu i samočistícího programu</t>
  </si>
  <si>
    <t>spotřeba vody max.: 200 l/hod.</t>
  </si>
  <si>
    <t xml:space="preserve">výstupní stůl k myčce nádobí válečkový s koncovým spínačem, válečky pro pohyb kočů na stole pouze po stranách,  roštová police, nerezové provedení, </t>
  </si>
  <si>
    <t>rozměry Š x H x V
mm</t>
  </si>
  <si>
    <t>hlubokotažené nádrže bez přepadových trubek vybavené odpadním čerpadlem</t>
  </si>
  <si>
    <t>mycí stroj vybaven čerpadlem na zvýšení tlaku (záruka oplachu)</t>
  </si>
  <si>
    <t>dávkovač</t>
  </si>
  <si>
    <t>stůl</t>
  </si>
  <si>
    <t>sprcha</t>
  </si>
  <si>
    <t>demontáž</t>
  </si>
  <si>
    <t>montáž</t>
  </si>
  <si>
    <t>demontáž stávajícího zařízení, odvoz a likvidace</t>
  </si>
  <si>
    <t xml:space="preserve">montáž a doprava nové myčky, montážní materiál, zaučení obsluhy, </t>
  </si>
  <si>
    <t>součástí stroje minimálně 6 ks košů</t>
  </si>
  <si>
    <t>stojánková tlaková sprcha, nerezová tlaková hadice, vyrovnávací pružina, tlaková sprcha s pákovým ovkadačem, úchyt na stěnu, úchyt sprchy, stojánková baterie</t>
  </si>
  <si>
    <t>celková délka stroje: maximálně 3000 mm,</t>
  </si>
  <si>
    <t>elektrické napětí 400 V, el. příkon max. 40 kW, min. 35 kW</t>
  </si>
  <si>
    <t>Dodávka mycího stroje pro školní kuchyni Základní školy Česká Třebová, Habrmanova ulice</t>
  </si>
  <si>
    <t>Specifikace mycího stroje</t>
  </si>
  <si>
    <t>2 975 x 800 x 2 010 mm</t>
  </si>
  <si>
    <t>1 200 x 650 x 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</si>
</sst>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Ariel CE"/>
      <family val="2"/>
    </font>
    <font>
      <sz val="7"/>
      <name val="Ariel CE"/>
      <family val="2"/>
    </font>
    <font>
      <b/>
      <sz val="10"/>
      <name val="Courier"/>
      <family val="2"/>
    </font>
    <font>
      <vertAlign val="superscript"/>
      <sz val="10"/>
      <name val="Ariel CE"/>
      <family val="2"/>
    </font>
    <font>
      <b/>
      <sz val="12"/>
      <name val="Arial CE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74">
    <xf numFmtId="0" fontId="0" fillId="0" borderId="0" xfId="0"/>
    <xf numFmtId="0" fontId="4" fillId="0" borderId="1" xfId="20" applyFont="1" applyBorder="1" applyAlignment="1">
      <alignment vertical="top" wrapText="1"/>
      <protection/>
    </xf>
    <xf numFmtId="0" fontId="5" fillId="0" borderId="1" xfId="20" applyFont="1" applyBorder="1" applyAlignment="1">
      <alignment vertical="top" wrapText="1"/>
      <protection/>
    </xf>
    <xf numFmtId="0" fontId="5" fillId="0" borderId="1" xfId="21" applyFont="1" applyBorder="1" applyAlignment="1">
      <alignment vertical="top"/>
      <protection/>
    </xf>
    <xf numFmtId="0" fontId="5" fillId="2" borderId="1" xfId="21" applyFont="1" applyFill="1" applyBorder="1" applyAlignment="1">
      <alignment vertical="top"/>
      <protection/>
    </xf>
    <xf numFmtId="0" fontId="6" fillId="2" borderId="1" xfId="21" applyFont="1" applyFill="1" applyBorder="1" applyAlignment="1">
      <alignment vertical="top"/>
      <protection/>
    </xf>
    <xf numFmtId="0" fontId="5" fillId="0" borderId="1" xfId="21" applyFont="1" applyFill="1" applyBorder="1" applyAlignment="1">
      <alignment vertical="top" wrapText="1"/>
      <protection/>
    </xf>
    <xf numFmtId="0" fontId="5" fillId="2" borderId="1" xfId="21" applyFont="1" applyFill="1" applyBorder="1" applyAlignment="1">
      <alignment vertical="top" wrapText="1"/>
      <protection/>
    </xf>
    <xf numFmtId="49" fontId="3" fillId="0" borderId="0" xfId="0" applyNumberFormat="1" applyFont="1"/>
    <xf numFmtId="0" fontId="4" fillId="0" borderId="0" xfId="0" applyFont="1"/>
    <xf numFmtId="0" fontId="3" fillId="0" borderId="0" xfId="0" applyFont="1" applyAlignment="1" applyProtection="1">
      <alignment horizontal="left"/>
      <protection/>
    </xf>
    <xf numFmtId="0" fontId="4" fillId="0" borderId="0" xfId="0" applyFont="1" applyProtection="1">
      <protection/>
    </xf>
    <xf numFmtId="49" fontId="3" fillId="0" borderId="0" xfId="0" applyNumberFormat="1" applyFont="1" applyProtection="1"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 vertical="top"/>
    </xf>
    <xf numFmtId="0" fontId="5" fillId="0" borderId="1" xfId="21" applyFont="1" applyBorder="1" applyAlignment="1">
      <alignment vertical="top" wrapText="1"/>
      <protection/>
    </xf>
    <xf numFmtId="49" fontId="3" fillId="0" borderId="2" xfId="20" applyNumberFormat="1" applyFont="1" applyBorder="1" applyAlignment="1">
      <alignment vertical="top" wrapText="1"/>
      <protection/>
    </xf>
    <xf numFmtId="0" fontId="5" fillId="0" borderId="2" xfId="20" applyFont="1" applyBorder="1" applyAlignment="1">
      <alignment vertical="top" wrapText="1"/>
      <protection/>
    </xf>
    <xf numFmtId="0" fontId="4" fillId="0" borderId="2" xfId="20" applyFont="1" applyBorder="1" applyAlignment="1">
      <alignment vertical="top" wrapText="1"/>
      <protection/>
    </xf>
    <xf numFmtId="0" fontId="4" fillId="0" borderId="2" xfId="20" applyFont="1" applyBorder="1" applyAlignment="1">
      <alignment vertical="top"/>
      <protection/>
    </xf>
    <xf numFmtId="164" fontId="4" fillId="0" borderId="2" xfId="20" applyNumberFormat="1" applyFont="1" applyBorder="1" applyAlignment="1">
      <alignment vertical="top" wrapText="1"/>
      <protection/>
    </xf>
    <xf numFmtId="0" fontId="1" fillId="0" borderId="1" xfId="21" applyBorder="1">
      <alignment/>
      <protection/>
    </xf>
    <xf numFmtId="0" fontId="4" fillId="0" borderId="1" xfId="20" applyFont="1" applyBorder="1" applyAlignment="1">
      <alignment vertical="top"/>
      <protection/>
    </xf>
    <xf numFmtId="164" fontId="4" fillId="0" borderId="1" xfId="20" applyNumberFormat="1" applyFont="1" applyBorder="1" applyAlignment="1">
      <alignment vertical="top" wrapText="1"/>
      <protection/>
    </xf>
    <xf numFmtId="49" fontId="3" fillId="0" borderId="1" xfId="20" applyNumberFormat="1" applyFont="1" applyBorder="1" applyAlignment="1">
      <alignment vertical="top" wrapText="1"/>
      <protection/>
    </xf>
    <xf numFmtId="49" fontId="3" fillId="0" borderId="1" xfId="0" applyNumberFormat="1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3" fillId="0" borderId="1" xfId="0" applyFont="1" applyBorder="1" applyAlignment="1" applyProtection="1">
      <alignment horizontal="right" vertical="top" wrapText="1"/>
      <protection/>
    </xf>
    <xf numFmtId="164" fontId="3" fillId="0" borderId="1" xfId="0" applyNumberFormat="1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>
      <alignment vertical="top" wrapText="1"/>
    </xf>
    <xf numFmtId="49" fontId="3" fillId="0" borderId="1" xfId="0" applyNumberFormat="1" applyFont="1" applyBorder="1"/>
    <xf numFmtId="0" fontId="4" fillId="0" borderId="1" xfId="0" applyFont="1" applyBorder="1"/>
    <xf numFmtId="0" fontId="4" fillId="0" borderId="0" xfId="0" applyFont="1" applyBorder="1"/>
    <xf numFmtId="49" fontId="3" fillId="0" borderId="0" xfId="0" applyNumberFormat="1" applyFont="1" applyBorder="1"/>
    <xf numFmtId="164" fontId="4" fillId="0" borderId="0" xfId="0" applyNumberFormat="1" applyFont="1" applyBorder="1"/>
    <xf numFmtId="49" fontId="3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49" fontId="9" fillId="0" borderId="3" xfId="0" applyNumberFormat="1" applyFont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 horizontal="left" vertical="center"/>
      <protection/>
    </xf>
    <xf numFmtId="0" fontId="9" fillId="0" borderId="4" xfId="0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2" xfId="20" applyNumberFormat="1" applyFont="1" applyBorder="1" applyAlignment="1">
      <alignment horizontal="center" vertical="top"/>
      <protection/>
    </xf>
    <xf numFmtId="0" fontId="11" fillId="0" borderId="1" xfId="21" applyFont="1" applyBorder="1" applyAlignment="1">
      <alignment horizontal="center"/>
      <protection/>
    </xf>
    <xf numFmtId="49" fontId="3" fillId="0" borderId="1" xfId="20" applyNumberFormat="1" applyFont="1" applyBorder="1" applyAlignment="1">
      <alignment horizontal="center" vertical="top"/>
      <protection/>
    </xf>
    <xf numFmtId="49" fontId="3" fillId="0" borderId="1" xfId="0" applyNumberFormat="1" applyFont="1" applyBorder="1" applyAlignment="1" applyProtection="1">
      <alignment horizontal="center" vertical="top" wrapText="1"/>
      <protection/>
    </xf>
    <xf numFmtId="49" fontId="3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1" xfId="21" applyFont="1" applyFill="1" applyBorder="1" applyAlignment="1">
      <alignment horizontal="center"/>
      <protection/>
    </xf>
    <xf numFmtId="0" fontId="1" fillId="0" borderId="1" xfId="21" applyFill="1" applyBorder="1">
      <alignment/>
      <protection/>
    </xf>
    <xf numFmtId="0" fontId="4" fillId="0" borderId="1" xfId="20" applyFont="1" applyFill="1" applyBorder="1" applyAlignment="1">
      <alignment vertical="top" wrapText="1"/>
      <protection/>
    </xf>
    <xf numFmtId="0" fontId="4" fillId="0" borderId="1" xfId="20" applyFont="1" applyFill="1" applyBorder="1" applyAlignment="1">
      <alignment vertical="top"/>
      <protection/>
    </xf>
    <xf numFmtId="164" fontId="4" fillId="0" borderId="1" xfId="20" applyNumberFormat="1" applyFont="1" applyFill="1" applyBorder="1" applyAlignment="1">
      <alignment vertical="top" wrapText="1"/>
      <protection/>
    </xf>
    <xf numFmtId="0" fontId="0" fillId="0" borderId="0" xfId="0" applyFill="1"/>
    <xf numFmtId="0" fontId="5" fillId="0" borderId="1" xfId="21" applyFont="1" applyFill="1" applyBorder="1" applyAlignment="1">
      <alignment vertical="top"/>
      <protection/>
    </xf>
    <xf numFmtId="0" fontId="12" fillId="0" borderId="0" xfId="0" applyFont="1"/>
    <xf numFmtId="0" fontId="11" fillId="0" borderId="1" xfId="21" applyFont="1" applyBorder="1" applyAlignment="1">
      <alignment horizontal="center" vertical="center"/>
      <protection/>
    </xf>
    <xf numFmtId="0" fontId="11" fillId="0" borderId="1" xfId="21" applyFont="1" applyBorder="1" applyAlignment="1">
      <alignment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vertical="center" wrapText="1"/>
      <protection/>
    </xf>
    <xf numFmtId="0" fontId="3" fillId="0" borderId="6" xfId="0" applyFont="1" applyBorder="1" applyAlignment="1" applyProtection="1">
      <alignment horizontal="right" vertical="top"/>
      <protection/>
    </xf>
    <xf numFmtId="0" fontId="0" fillId="0" borderId="6" xfId="0" applyBorder="1" applyAlignment="1">
      <alignment/>
    </xf>
    <xf numFmtId="49" fontId="3" fillId="0" borderId="7" xfId="0" applyNumberFormat="1" applyFont="1" applyBorder="1" applyAlignment="1" applyProtection="1">
      <alignment horizontal="center" vertical="top"/>
      <protection/>
    </xf>
    <xf numFmtId="49" fontId="7" fillId="0" borderId="8" xfId="0" applyNumberFormat="1" applyFont="1" applyBorder="1" applyAlignment="1">
      <alignment horizontal="center"/>
    </xf>
    <xf numFmtId="49" fontId="3" fillId="0" borderId="6" xfId="0" applyNumberFormat="1" applyFont="1" applyBorder="1" applyAlignment="1" applyProtection="1">
      <alignment horizontal="left" vertical="top"/>
      <protection/>
    </xf>
    <xf numFmtId="49" fontId="7" fillId="0" borderId="6" xfId="0" applyNumberFormat="1" applyFont="1" applyBorder="1" applyAlignment="1">
      <alignment/>
    </xf>
    <xf numFmtId="0" fontId="3" fillId="0" borderId="6" xfId="0" applyFont="1" applyBorder="1" applyAlignment="1" applyProtection="1">
      <alignment horizontal="left" vertical="top"/>
      <protection/>
    </xf>
    <xf numFmtId="0" fontId="0" fillId="0" borderId="6" xfId="0" applyBorder="1" applyAlignment="1">
      <alignment horizontal="left"/>
    </xf>
    <xf numFmtId="0" fontId="3" fillId="0" borderId="7" xfId="0" applyFont="1" applyBorder="1" applyAlignment="1" applyProtection="1">
      <alignment horizontal="right" vertical="top" wrapText="1"/>
      <protection/>
    </xf>
    <xf numFmtId="0" fontId="0" fillId="0" borderId="8" xfId="0" applyBorder="1" applyAlignment="1">
      <alignment horizontal="righ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Varianta I.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view="pageBreakPreview" zoomScale="110" zoomScaleSheetLayoutView="110" workbookViewId="0" topLeftCell="A1">
      <selection activeCell="F59" sqref="F59"/>
    </sheetView>
  </sheetViews>
  <sheetFormatPr defaultColWidth="9.140625" defaultRowHeight="15"/>
  <cols>
    <col min="1" max="1" width="5.28125" style="51" customWidth="1"/>
    <col min="2" max="2" width="10.00390625" style="0" customWidth="1"/>
    <col min="3" max="3" width="61.140625" style="0" customWidth="1"/>
    <col min="4" max="4" width="22.28125" style="0" customWidth="1"/>
    <col min="5" max="5" width="3.7109375" style="0" customWidth="1"/>
    <col min="7" max="7" width="12.57421875" style="0" customWidth="1"/>
    <col min="8" max="8" width="4.140625" style="0" customWidth="1"/>
  </cols>
  <sheetData>
    <row r="2" ht="15.75">
      <c r="C2" s="59" t="s">
        <v>71</v>
      </c>
    </row>
    <row r="4" spans="1:9" s="9" customFormat="1" ht="15.75" customHeight="1">
      <c r="A4" s="44"/>
      <c r="B4" s="8"/>
      <c r="C4" s="10" t="s">
        <v>72</v>
      </c>
      <c r="D4" s="10"/>
      <c r="E4" s="11"/>
      <c r="F4" s="11"/>
      <c r="G4" s="11"/>
      <c r="H4" s="11"/>
      <c r="I4" s="11"/>
    </row>
    <row r="5" spans="1:9" s="9" customFormat="1" ht="13.5" customHeight="1">
      <c r="A5" s="44"/>
      <c r="B5" s="12"/>
      <c r="C5" s="10"/>
      <c r="D5" s="13"/>
      <c r="E5" s="11"/>
      <c r="F5" s="11"/>
      <c r="G5" s="11"/>
      <c r="H5" s="11"/>
      <c r="I5" s="11"/>
    </row>
    <row r="6" spans="1:9" s="9" customFormat="1" ht="12.75" customHeight="1">
      <c r="A6" s="66" t="s">
        <v>28</v>
      </c>
      <c r="B6" s="68" t="s">
        <v>29</v>
      </c>
      <c r="C6" s="70" t="s">
        <v>30</v>
      </c>
      <c r="D6" s="72" t="s">
        <v>57</v>
      </c>
      <c r="E6" s="64" t="s">
        <v>31</v>
      </c>
      <c r="F6" s="64" t="s">
        <v>32</v>
      </c>
      <c r="G6" s="64" t="s">
        <v>33</v>
      </c>
      <c r="H6" s="64"/>
      <c r="I6" s="64" t="s">
        <v>34</v>
      </c>
    </row>
    <row r="7" spans="1:9" s="14" customFormat="1" ht="24" customHeight="1">
      <c r="A7" s="67"/>
      <c r="B7" s="69"/>
      <c r="C7" s="71"/>
      <c r="D7" s="73"/>
      <c r="E7" s="65"/>
      <c r="F7" s="65"/>
      <c r="G7" s="65"/>
      <c r="H7" s="65"/>
      <c r="I7" s="65"/>
    </row>
    <row r="8" spans="1:9" ht="13.5" customHeight="1">
      <c r="A8" s="45" t="s">
        <v>41</v>
      </c>
      <c r="B8" s="16" t="s">
        <v>0</v>
      </c>
      <c r="C8" s="17" t="s">
        <v>35</v>
      </c>
      <c r="D8" s="18" t="s">
        <v>73</v>
      </c>
      <c r="E8" s="19">
        <v>1</v>
      </c>
      <c r="F8" s="19"/>
      <c r="G8" s="18">
        <f>F8*E8</f>
        <v>0</v>
      </c>
      <c r="H8" s="18"/>
      <c r="I8" s="20">
        <f>0.21*G8</f>
        <v>0</v>
      </c>
    </row>
    <row r="9" spans="1:9" ht="15">
      <c r="A9" s="46"/>
      <c r="B9" s="21"/>
      <c r="C9" s="3" t="s">
        <v>1</v>
      </c>
      <c r="D9" s="1"/>
      <c r="E9" s="22"/>
      <c r="F9" s="22"/>
      <c r="G9" s="1"/>
      <c r="H9" s="1"/>
      <c r="I9" s="23"/>
    </row>
    <row r="10" spans="1:9" ht="15" customHeight="1">
      <c r="A10" s="46"/>
      <c r="B10" s="21"/>
      <c r="C10" s="15" t="s">
        <v>36</v>
      </c>
      <c r="D10" s="1"/>
      <c r="E10" s="22"/>
      <c r="F10" s="22"/>
      <c r="G10" s="1"/>
      <c r="H10" s="1"/>
      <c r="I10" s="23"/>
    </row>
    <row r="11" spans="1:9" ht="14.25" customHeight="1">
      <c r="A11" s="46"/>
      <c r="B11" s="21"/>
      <c r="C11" s="7" t="s">
        <v>37</v>
      </c>
      <c r="D11" s="1"/>
      <c r="E11" s="22"/>
      <c r="F11" s="22"/>
      <c r="G11" s="1"/>
      <c r="H11" s="1"/>
      <c r="I11" s="23"/>
    </row>
    <row r="12" spans="1:9" ht="90.75">
      <c r="A12" s="46"/>
      <c r="B12" s="21"/>
      <c r="C12" s="7" t="s">
        <v>38</v>
      </c>
      <c r="D12" s="1"/>
      <c r="E12" s="22"/>
      <c r="F12" s="22"/>
      <c r="G12" s="1"/>
      <c r="H12" s="1"/>
      <c r="I12" s="23"/>
    </row>
    <row r="13" spans="1:9" ht="15">
      <c r="A13" s="46"/>
      <c r="B13" s="21"/>
      <c r="C13" s="3" t="s">
        <v>39</v>
      </c>
      <c r="D13" s="1"/>
      <c r="E13" s="22"/>
      <c r="F13" s="22"/>
      <c r="G13" s="1"/>
      <c r="H13" s="1"/>
      <c r="I13" s="23"/>
    </row>
    <row r="14" spans="1:9" ht="15.75" customHeight="1">
      <c r="A14" s="46"/>
      <c r="B14" s="21"/>
      <c r="C14" s="3" t="s">
        <v>2</v>
      </c>
      <c r="D14" s="1"/>
      <c r="E14" s="22"/>
      <c r="F14" s="22"/>
      <c r="G14" s="1"/>
      <c r="H14" s="1"/>
      <c r="I14" s="23"/>
    </row>
    <row r="15" spans="1:9" ht="12.75" customHeight="1">
      <c r="A15" s="46"/>
      <c r="B15" s="21"/>
      <c r="C15" s="5" t="s">
        <v>40</v>
      </c>
      <c r="D15" s="1"/>
      <c r="E15" s="22"/>
      <c r="F15" s="22"/>
      <c r="G15" s="1"/>
      <c r="H15" s="1"/>
      <c r="I15" s="23"/>
    </row>
    <row r="16" spans="1:9" s="57" customFormat="1" ht="25.5">
      <c r="A16" s="52"/>
      <c r="B16" s="53"/>
      <c r="C16" s="6" t="s">
        <v>54</v>
      </c>
      <c r="D16" s="54"/>
      <c r="E16" s="55"/>
      <c r="F16" s="55"/>
      <c r="G16" s="54"/>
      <c r="H16" s="54"/>
      <c r="I16" s="56"/>
    </row>
    <row r="17" spans="1:9" s="57" customFormat="1" ht="15">
      <c r="A17" s="52"/>
      <c r="B17" s="53"/>
      <c r="C17" s="58" t="s">
        <v>3</v>
      </c>
      <c r="D17" s="54"/>
      <c r="E17" s="55"/>
      <c r="F17" s="55"/>
      <c r="G17" s="54"/>
      <c r="H17" s="54"/>
      <c r="I17" s="56"/>
    </row>
    <row r="18" spans="1:9" s="57" customFormat="1" ht="15">
      <c r="A18" s="52"/>
      <c r="B18" s="53"/>
      <c r="C18" s="58" t="s">
        <v>4</v>
      </c>
      <c r="D18" s="54"/>
      <c r="E18" s="55"/>
      <c r="F18" s="55"/>
      <c r="G18" s="54"/>
      <c r="H18" s="54"/>
      <c r="I18" s="56"/>
    </row>
    <row r="19" spans="1:9" s="57" customFormat="1" ht="20.25" customHeight="1">
      <c r="A19" s="52"/>
      <c r="B19" s="53"/>
      <c r="C19" s="58" t="s">
        <v>5</v>
      </c>
      <c r="D19" s="54"/>
      <c r="E19" s="55"/>
      <c r="F19" s="55"/>
      <c r="G19" s="54"/>
      <c r="H19" s="54"/>
      <c r="I19" s="56"/>
    </row>
    <row r="20" spans="1:9" ht="20.25" customHeight="1">
      <c r="A20" s="46"/>
      <c r="B20" s="21"/>
      <c r="C20" s="4" t="s">
        <v>6</v>
      </c>
      <c r="D20" s="1"/>
      <c r="E20" s="22"/>
      <c r="F20" s="22"/>
      <c r="G20" s="1"/>
      <c r="H20" s="1"/>
      <c r="I20" s="23"/>
    </row>
    <row r="21" spans="1:9" ht="20.25" customHeight="1">
      <c r="A21" s="46"/>
      <c r="B21" s="21"/>
      <c r="C21" s="4" t="s">
        <v>69</v>
      </c>
      <c r="D21" s="1"/>
      <c r="E21" s="22"/>
      <c r="F21" s="22"/>
      <c r="G21" s="1"/>
      <c r="H21" s="1"/>
      <c r="I21" s="23"/>
    </row>
    <row r="22" spans="1:9" ht="20.25" customHeight="1">
      <c r="A22" s="46"/>
      <c r="B22" s="21"/>
      <c r="C22" s="4" t="s">
        <v>7</v>
      </c>
      <c r="D22" s="1"/>
      <c r="E22" s="22"/>
      <c r="F22" s="22"/>
      <c r="G22" s="1"/>
      <c r="H22" s="1"/>
      <c r="I22" s="23"/>
    </row>
    <row r="23" spans="1:9" ht="20.25" customHeight="1">
      <c r="A23" s="46"/>
      <c r="B23" s="21"/>
      <c r="C23" s="4" t="s">
        <v>8</v>
      </c>
      <c r="D23" s="1"/>
      <c r="E23" s="22"/>
      <c r="F23" s="22"/>
      <c r="G23" s="1"/>
      <c r="H23" s="1"/>
      <c r="I23" s="23"/>
    </row>
    <row r="24" spans="1:9" ht="28.5" customHeight="1">
      <c r="A24" s="46"/>
      <c r="B24" s="21"/>
      <c r="C24" s="6" t="s">
        <v>9</v>
      </c>
      <c r="D24" s="1"/>
      <c r="E24" s="22"/>
      <c r="F24" s="22"/>
      <c r="G24" s="1"/>
      <c r="H24" s="1"/>
      <c r="I24" s="23"/>
    </row>
    <row r="25" spans="1:9" ht="20.25" customHeight="1">
      <c r="A25" s="46"/>
      <c r="B25" s="21"/>
      <c r="C25" s="4" t="s">
        <v>10</v>
      </c>
      <c r="D25" s="1"/>
      <c r="E25" s="22"/>
      <c r="F25" s="22"/>
      <c r="G25" s="1"/>
      <c r="H25" s="1"/>
      <c r="I25" s="23"/>
    </row>
    <row r="26" spans="1:9" ht="30.75" customHeight="1">
      <c r="A26" s="46"/>
      <c r="B26" s="21"/>
      <c r="C26" s="7" t="s">
        <v>11</v>
      </c>
      <c r="D26" s="1"/>
      <c r="E26" s="22"/>
      <c r="F26" s="22"/>
      <c r="G26" s="1"/>
      <c r="H26" s="1"/>
      <c r="I26" s="23"/>
    </row>
    <row r="27" spans="1:9" ht="30.75" customHeight="1">
      <c r="A27" s="46"/>
      <c r="B27" s="21"/>
      <c r="C27" s="7" t="s">
        <v>58</v>
      </c>
      <c r="D27" s="1"/>
      <c r="E27" s="22"/>
      <c r="F27" s="22"/>
      <c r="G27" s="1"/>
      <c r="H27" s="1"/>
      <c r="I27" s="23"/>
    </row>
    <row r="28" spans="1:9" ht="20.25" customHeight="1">
      <c r="A28" s="46"/>
      <c r="B28" s="21"/>
      <c r="C28" s="4" t="s">
        <v>12</v>
      </c>
      <c r="D28" s="1"/>
      <c r="E28" s="22"/>
      <c r="F28" s="22"/>
      <c r="G28" s="1"/>
      <c r="H28" s="1"/>
      <c r="I28" s="23"/>
    </row>
    <row r="29" spans="1:9" ht="20.25" customHeight="1">
      <c r="A29" s="46"/>
      <c r="B29" s="21"/>
      <c r="C29" s="4" t="s">
        <v>13</v>
      </c>
      <c r="D29" s="1"/>
      <c r="E29" s="22"/>
      <c r="F29" s="22"/>
      <c r="G29" s="1"/>
      <c r="H29" s="1"/>
      <c r="I29" s="23"/>
    </row>
    <row r="30" spans="1:9" ht="20.25" customHeight="1">
      <c r="A30" s="46"/>
      <c r="B30" s="21"/>
      <c r="C30" s="4" t="s">
        <v>14</v>
      </c>
      <c r="D30" s="1"/>
      <c r="E30" s="22"/>
      <c r="F30" s="22"/>
      <c r="G30" s="1"/>
      <c r="H30" s="1"/>
      <c r="I30" s="23"/>
    </row>
    <row r="31" spans="1:9" ht="20.25" customHeight="1">
      <c r="A31" s="46"/>
      <c r="B31" s="21"/>
      <c r="C31" s="4" t="s">
        <v>15</v>
      </c>
      <c r="D31" s="1"/>
      <c r="E31" s="22"/>
      <c r="F31" s="22"/>
      <c r="G31" s="1"/>
      <c r="H31" s="1"/>
      <c r="I31" s="23"/>
    </row>
    <row r="32" spans="1:9" ht="32.25" customHeight="1">
      <c r="A32" s="46"/>
      <c r="B32" s="21"/>
      <c r="C32" s="7" t="s">
        <v>16</v>
      </c>
      <c r="D32" s="1"/>
      <c r="E32" s="22"/>
      <c r="F32" s="22"/>
      <c r="G32" s="1"/>
      <c r="H32" s="1"/>
      <c r="I32" s="23"/>
    </row>
    <row r="33" spans="1:9" ht="20.25" customHeight="1">
      <c r="A33" s="46"/>
      <c r="B33" s="21"/>
      <c r="C33" s="4" t="s">
        <v>17</v>
      </c>
      <c r="D33" s="1"/>
      <c r="E33" s="22"/>
      <c r="F33" s="22"/>
      <c r="G33" s="1"/>
      <c r="H33" s="1"/>
      <c r="I33" s="23"/>
    </row>
    <row r="34" spans="1:9" ht="20.25" customHeight="1">
      <c r="A34" s="46"/>
      <c r="B34" s="21"/>
      <c r="C34" s="4" t="s">
        <v>18</v>
      </c>
      <c r="D34" s="1"/>
      <c r="E34" s="22"/>
      <c r="F34" s="22"/>
      <c r="G34" s="1"/>
      <c r="H34" s="1"/>
      <c r="I34" s="23"/>
    </row>
    <row r="35" spans="1:9" ht="20.25" customHeight="1">
      <c r="A35" s="46"/>
      <c r="B35" s="21"/>
      <c r="C35" s="4" t="s">
        <v>19</v>
      </c>
      <c r="D35" s="1"/>
      <c r="E35" s="22"/>
      <c r="F35" s="22"/>
      <c r="G35" s="1"/>
      <c r="H35" s="1"/>
      <c r="I35" s="23"/>
    </row>
    <row r="36" spans="1:9" ht="27" customHeight="1">
      <c r="A36" s="46"/>
      <c r="B36" s="21"/>
      <c r="C36" s="7" t="s">
        <v>20</v>
      </c>
      <c r="D36" s="1"/>
      <c r="E36" s="22"/>
      <c r="F36" s="22"/>
      <c r="G36" s="1"/>
      <c r="H36" s="1"/>
      <c r="I36" s="23"/>
    </row>
    <row r="37" spans="1:9" ht="33" customHeight="1">
      <c r="A37" s="46"/>
      <c r="B37" s="21"/>
      <c r="C37" s="7" t="s">
        <v>21</v>
      </c>
      <c r="D37" s="1"/>
      <c r="E37" s="22"/>
      <c r="F37" s="22"/>
      <c r="G37" s="1"/>
      <c r="H37" s="1"/>
      <c r="I37" s="23"/>
    </row>
    <row r="38" spans="1:9" ht="20.25" customHeight="1">
      <c r="A38" s="46"/>
      <c r="B38" s="21"/>
      <c r="C38" s="4" t="s">
        <v>22</v>
      </c>
      <c r="D38" s="1"/>
      <c r="E38" s="22"/>
      <c r="F38" s="22"/>
      <c r="G38" s="1"/>
      <c r="H38" s="1"/>
      <c r="I38" s="23"/>
    </row>
    <row r="39" spans="1:9" ht="20.25" customHeight="1">
      <c r="A39" s="46"/>
      <c r="B39" s="21"/>
      <c r="C39" s="4" t="s">
        <v>23</v>
      </c>
      <c r="D39" s="1"/>
      <c r="E39" s="22"/>
      <c r="F39" s="22"/>
      <c r="G39" s="1"/>
      <c r="H39" s="1"/>
      <c r="I39" s="23"/>
    </row>
    <row r="40" spans="1:9" ht="20.25" customHeight="1">
      <c r="A40" s="46"/>
      <c r="B40" s="21"/>
      <c r="C40" s="4" t="s">
        <v>24</v>
      </c>
      <c r="D40" s="1"/>
      <c r="E40" s="22"/>
      <c r="F40" s="22"/>
      <c r="G40" s="1"/>
      <c r="H40" s="1"/>
      <c r="I40" s="23"/>
    </row>
    <row r="41" spans="1:9" ht="15">
      <c r="A41" s="46"/>
      <c r="B41" s="21"/>
      <c r="C41" s="7" t="s">
        <v>53</v>
      </c>
      <c r="D41" s="1"/>
      <c r="E41" s="22"/>
      <c r="F41" s="22"/>
      <c r="G41" s="1"/>
      <c r="H41" s="1"/>
      <c r="I41" s="23"/>
    </row>
    <row r="42" spans="1:9" ht="20.25" customHeight="1">
      <c r="A42" s="46"/>
      <c r="B42" s="21"/>
      <c r="C42" s="4" t="s">
        <v>59</v>
      </c>
      <c r="D42" s="1"/>
      <c r="E42" s="22"/>
      <c r="F42" s="22"/>
      <c r="G42" s="1"/>
      <c r="H42" s="1"/>
      <c r="I42" s="23"/>
    </row>
    <row r="43" spans="1:9" ht="20.25" customHeight="1">
      <c r="A43" s="46"/>
      <c r="B43" s="21"/>
      <c r="C43" s="4" t="s">
        <v>55</v>
      </c>
      <c r="D43" s="1"/>
      <c r="E43" s="22"/>
      <c r="F43" s="22"/>
      <c r="G43" s="1"/>
      <c r="H43" s="1"/>
      <c r="I43" s="23"/>
    </row>
    <row r="44" spans="1:9" ht="20.25" customHeight="1">
      <c r="A44" s="46"/>
      <c r="B44" s="21"/>
      <c r="C44" s="4" t="s">
        <v>67</v>
      </c>
      <c r="D44" s="1"/>
      <c r="E44" s="22"/>
      <c r="F44" s="22"/>
      <c r="G44" s="1"/>
      <c r="H44" s="1"/>
      <c r="I44" s="23"/>
    </row>
    <row r="45" spans="1:9" ht="20.25" customHeight="1">
      <c r="A45" s="47"/>
      <c r="B45" s="24"/>
      <c r="C45" s="2" t="s">
        <v>27</v>
      </c>
      <c r="D45" s="1"/>
      <c r="E45" s="22"/>
      <c r="F45" s="22"/>
      <c r="G45" s="1"/>
      <c r="H45" s="1"/>
      <c r="I45" s="23"/>
    </row>
    <row r="46" spans="1:9" ht="20.25" customHeight="1">
      <c r="A46" s="47"/>
      <c r="B46" s="24"/>
      <c r="C46" s="2" t="s">
        <v>70</v>
      </c>
      <c r="D46" s="1"/>
      <c r="E46" s="22"/>
      <c r="F46" s="22"/>
      <c r="G46" s="1"/>
      <c r="H46" s="1"/>
      <c r="I46" s="23"/>
    </row>
    <row r="47" spans="1:9" ht="20.25" customHeight="1">
      <c r="A47" s="60" t="s">
        <v>44</v>
      </c>
      <c r="B47" s="61" t="s">
        <v>60</v>
      </c>
      <c r="C47" s="4" t="s">
        <v>25</v>
      </c>
      <c r="D47" s="1"/>
      <c r="E47" s="22">
        <v>1</v>
      </c>
      <c r="F47" s="22"/>
      <c r="G47" s="1">
        <f aca="true" t="shared" si="0" ref="G47:G52">F47*E47</f>
        <v>0</v>
      </c>
      <c r="H47" s="1"/>
      <c r="I47" s="23">
        <f aca="true" t="shared" si="1" ref="I47:I52">0.21*G47</f>
        <v>0</v>
      </c>
    </row>
    <row r="48" spans="1:9" ht="20.25" customHeight="1">
      <c r="A48" s="60" t="s">
        <v>45</v>
      </c>
      <c r="B48" s="61" t="s">
        <v>60</v>
      </c>
      <c r="C48" s="4" t="s">
        <v>26</v>
      </c>
      <c r="D48" s="1"/>
      <c r="E48" s="22">
        <v>1</v>
      </c>
      <c r="F48" s="22"/>
      <c r="G48" s="1">
        <f t="shared" si="0"/>
        <v>0</v>
      </c>
      <c r="H48" s="1"/>
      <c r="I48" s="23">
        <f t="shared" si="1"/>
        <v>0</v>
      </c>
    </row>
    <row r="49" spans="1:9" ht="30.75" customHeight="1">
      <c r="A49" s="62" t="s">
        <v>46</v>
      </c>
      <c r="B49" s="63" t="s">
        <v>61</v>
      </c>
      <c r="C49" s="1" t="s">
        <v>56</v>
      </c>
      <c r="D49" s="1" t="s">
        <v>74</v>
      </c>
      <c r="E49" s="22">
        <v>1</v>
      </c>
      <c r="F49" s="22"/>
      <c r="G49" s="1">
        <f t="shared" si="0"/>
        <v>0</v>
      </c>
      <c r="H49" s="1"/>
      <c r="I49" s="23">
        <f t="shared" si="1"/>
        <v>0</v>
      </c>
    </row>
    <row r="50" spans="1:9" ht="38.25">
      <c r="A50" s="62" t="s">
        <v>47</v>
      </c>
      <c r="B50" s="63" t="s">
        <v>62</v>
      </c>
      <c r="C50" s="1" t="s">
        <v>68</v>
      </c>
      <c r="D50" s="1"/>
      <c r="E50" s="22">
        <v>1</v>
      </c>
      <c r="F50" s="22"/>
      <c r="G50" s="1">
        <f t="shared" si="0"/>
        <v>0</v>
      </c>
      <c r="H50" s="1"/>
      <c r="I50" s="23">
        <f t="shared" si="1"/>
        <v>0</v>
      </c>
    </row>
    <row r="51" spans="1:9" ht="30.75" customHeight="1">
      <c r="A51" s="62" t="s">
        <v>48</v>
      </c>
      <c r="B51" s="63" t="s">
        <v>63</v>
      </c>
      <c r="C51" s="1" t="s">
        <v>65</v>
      </c>
      <c r="D51" s="1"/>
      <c r="E51" s="22">
        <v>1</v>
      </c>
      <c r="F51" s="22"/>
      <c r="G51" s="1">
        <f t="shared" si="0"/>
        <v>0</v>
      </c>
      <c r="H51" s="1"/>
      <c r="I51" s="23">
        <f t="shared" si="1"/>
        <v>0</v>
      </c>
    </row>
    <row r="52" spans="1:9" ht="30.75" customHeight="1">
      <c r="A52" s="62" t="s">
        <v>50</v>
      </c>
      <c r="B52" s="63" t="s">
        <v>64</v>
      </c>
      <c r="C52" s="1" t="s">
        <v>66</v>
      </c>
      <c r="D52" s="1"/>
      <c r="E52" s="22">
        <v>1</v>
      </c>
      <c r="F52" s="22"/>
      <c r="G52" s="1">
        <f t="shared" si="0"/>
        <v>0</v>
      </c>
      <c r="H52" s="1"/>
      <c r="I52" s="23">
        <f t="shared" si="1"/>
        <v>0</v>
      </c>
    </row>
    <row r="53" spans="1:9" ht="3.95" customHeight="1">
      <c r="A53" s="47"/>
      <c r="B53" s="24"/>
      <c r="C53" s="1"/>
      <c r="D53" s="1"/>
      <c r="E53" s="22"/>
      <c r="F53" s="22"/>
      <c r="G53" s="1"/>
      <c r="H53" s="1"/>
      <c r="I53" s="23"/>
    </row>
    <row r="54" spans="1:9" s="29" customFormat="1" ht="12.75" customHeight="1">
      <c r="A54" s="48"/>
      <c r="B54" s="25"/>
      <c r="C54" s="26" t="s">
        <v>42</v>
      </c>
      <c r="D54" s="26"/>
      <c r="E54" s="27"/>
      <c r="F54" s="27"/>
      <c r="G54" s="28">
        <f>SUM(G8:G52)</f>
        <v>0</v>
      </c>
      <c r="H54" s="27"/>
      <c r="I54" s="28">
        <f>SUM(I8:I52)</f>
        <v>0</v>
      </c>
    </row>
    <row r="55" spans="1:9" s="32" customFormat="1" ht="3" customHeight="1">
      <c r="A55" s="49"/>
      <c r="B55" s="30"/>
      <c r="C55" s="31"/>
      <c r="D55" s="31"/>
      <c r="E55" s="31"/>
      <c r="F55" s="31"/>
      <c r="G55" s="31"/>
      <c r="H55" s="31"/>
      <c r="I55" s="31"/>
    </row>
    <row r="56" spans="1:2" s="32" customFormat="1" ht="12.75" customHeight="1">
      <c r="A56" s="43"/>
      <c r="B56" s="33"/>
    </row>
    <row r="57" spans="1:2" s="32" customFormat="1" ht="12.75" customHeight="1">
      <c r="A57" s="43"/>
      <c r="B57" s="33"/>
    </row>
    <row r="58" spans="1:8" s="32" customFormat="1" ht="13.7" customHeight="1">
      <c r="A58" s="43"/>
      <c r="B58" s="35" t="s">
        <v>41</v>
      </c>
      <c r="C58" s="36" t="s">
        <v>49</v>
      </c>
      <c r="D58" s="36"/>
      <c r="G58" s="34">
        <f>G54</f>
        <v>0</v>
      </c>
      <c r="H58" s="32" t="s">
        <v>43</v>
      </c>
    </row>
    <row r="59" spans="1:8" s="32" customFormat="1" ht="13.7" customHeight="1">
      <c r="A59" s="43"/>
      <c r="B59" s="35" t="s">
        <v>44</v>
      </c>
      <c r="C59" s="36" t="s">
        <v>51</v>
      </c>
      <c r="D59" s="36"/>
      <c r="G59" s="34">
        <f>0.21*G58</f>
        <v>0</v>
      </c>
      <c r="H59" s="32" t="s">
        <v>43</v>
      </c>
    </row>
    <row r="60" spans="1:8" s="42" customFormat="1" ht="18.75" customHeight="1">
      <c r="A60" s="50"/>
      <c r="B60" s="37" t="s">
        <v>45</v>
      </c>
      <c r="C60" s="38" t="s">
        <v>52</v>
      </c>
      <c r="D60" s="38"/>
      <c r="E60" s="39"/>
      <c r="F60" s="39"/>
      <c r="G60" s="40">
        <f>G58+G59</f>
        <v>0</v>
      </c>
      <c r="H60" s="41" t="s">
        <v>43</v>
      </c>
    </row>
    <row r="61" spans="1:4" s="32" customFormat="1" ht="12.75" customHeight="1">
      <c r="A61" s="43"/>
      <c r="B61" s="35"/>
      <c r="C61" s="36"/>
      <c r="D61" s="36"/>
    </row>
    <row r="62" spans="1:4" s="32" customFormat="1" ht="12.75" customHeight="1">
      <c r="A62" s="43"/>
      <c r="B62" s="35"/>
      <c r="C62" s="36"/>
      <c r="D62" s="36"/>
    </row>
  </sheetData>
  <mergeCells count="9">
    <mergeCell ref="G6:G7"/>
    <mergeCell ref="H6:H7"/>
    <mergeCell ref="I6:I7"/>
    <mergeCell ref="F6:F7"/>
    <mergeCell ref="A6:A7"/>
    <mergeCell ref="B6:B7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Bárta</dc:creator>
  <cp:keywords/>
  <dc:description/>
  <cp:lastModifiedBy>Hlaváček Martin</cp:lastModifiedBy>
  <cp:lastPrinted>2017-04-10T11:59:10Z</cp:lastPrinted>
  <dcterms:created xsi:type="dcterms:W3CDTF">2017-04-07T08:51:54Z</dcterms:created>
  <dcterms:modified xsi:type="dcterms:W3CDTF">2017-04-19T13:40:26Z</dcterms:modified>
  <cp:category/>
  <cp:version/>
  <cp:contentType/>
  <cp:contentStatus/>
</cp:coreProperties>
</file>