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<sst xmlns="http://schemas.openxmlformats.org/spreadsheetml/2006/main" count="66" uniqueCount="42">
  <si>
    <t>Poř. č.</t>
  </si>
  <si>
    <t>Komodita</t>
  </si>
  <si>
    <t>Předpokládaný  odběr á rok</t>
  </si>
  <si>
    <t>Jednotka odběru</t>
  </si>
  <si>
    <t>Cena za balení (kus) bez DPH</t>
  </si>
  <si>
    <t>DPH v zákonné výši za balení (kus)</t>
  </si>
  <si>
    <t>Cena za balení (kus) včetně DPH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</si>
  <si>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</si>
  <si>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</si>
  <si>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</si>
  <si>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</si>
  <si>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</si>
  <si>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</si>
  <si>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</si>
  <si>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</si>
  <si>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</si>
  <si>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Tabulka s předpokládaným ročním objemem odebraných propagačních a dárkových předmětů Města Česká Třebová</t>
  </si>
  <si>
    <t xml:space="preserve">Plastový zvýrazňovač ve tvaru trojúhelníku, v každém rohu jedna barva, 3 barvy s potiskem viz obr. č. 1 </t>
  </si>
  <si>
    <t xml:space="preserve">Kovová klíčenka s žetonem do nákupního vozíku - ocelově stříbrná matná, žeton ocelově stříbrná lesklá, v dárkové papírové krabičce, potisk žetonu viz obr. č. 1 </t>
  </si>
  <si>
    <t>Reflexní elastický náramek 320x50 mm, zapínání na suchý zip, potisk č. 1</t>
  </si>
  <si>
    <t>Hnědá papírová taška 26x11x334,5 cm s kroucenými uchy, s potiskem viz obr. č. 3</t>
  </si>
  <si>
    <t>Hnědá papírová taška 23x10x32 cm s kroucenými uchy, s potiskem viz obr. č. 3</t>
  </si>
  <si>
    <t>Sada šesti barev voskovek v průhledné plastové tubě - jedna barva tvoří hrot, kterým se píše, ostatní jsou uloženy v těle tuby a lze je s hrotovou libovolně vyměňovat. S potiskem viz obr. č. 4</t>
  </si>
  <si>
    <t>Unisex bavlněné triko kr. r. (vel. S-2XL). Kulatý průkrčník s 5 % elastanu. Všechny švy zdvojeny. Zpevňující ramenní páska. Stálost v praní. Trup po stranách beze švů. Barvy – červená nebo námořní modrá, s potiskem viz obr.č. 3 (100% bavlna, 200 g/m2), potisk č. 2</t>
  </si>
  <si>
    <t>Polyesterový stahovací batoh, barva červená nebo námořní modrá s reflexním pruhem, 45x38 cm, s potiskem viz  viz obr. č. 3</t>
  </si>
  <si>
    <t>Plastové kuličkové pero s jehlovým hrotem, barva červená nebo námořní modrá, s potiskem  viz obr. č. 4</t>
  </si>
  <si>
    <t>Multifunkční trendový elastický tubulární šátek (nákrčník, čepice). 250 x 500 mm, 100 % polyester, 135g/m2. barva červená nebo námořní modrá, s potiskem viz obr.č. 2</t>
  </si>
  <si>
    <t>Kovové kuličkové pero Ø1 x 13,7, s funkcí "touch pen", barva červená nebo námořní modrá, náplň pera modrá, s potiskem viz obr. č. 4</t>
  </si>
  <si>
    <t>Kovová LED svítilna s funkcí lampičky a přívěskem na klíče, včetně čočkových baterií, Ø 1,6 x 7,5 cm,  s potiskem viz obr. č. 4, barva červená nebo námořní modrá</t>
  </si>
  <si>
    <t>Pláštěnka v plastové kouli s karabinou, s potiskem č. 1, barva červená nebo námořní modrá</t>
  </si>
  <si>
    <t>Zápisník velikosti 18x13 cm z recyklovaného papíru s propisovací tužkou z recyklovaného papíru, s potiskem viz obr. č. 1, barva červená nebo modrá</t>
  </si>
  <si>
    <t>Lékarnička 1. pomoci v polyesterovém obalu s karabinou, s potiskem viz obr.č. 3</t>
  </si>
  <si>
    <t>Mentolové bonbony v hranaté plechové krabičce barva červená nebo modrá, s potiskem viz obr.č. 3</t>
  </si>
  <si>
    <t>Polyesterový batoh, s dvěma popruhy na ramena, boční síťované kapsy a přední kapsa na zip, otvor na sluchátka, barva červená nebo námořní modrá, s potiskem viz obr. č. 2</t>
  </si>
  <si>
    <t>Powerbanka 2200 mAh, v pouzdře,  barva červená nebo námořní modrá, s potiskem viz obr. č. 1</t>
  </si>
  <si>
    <t>Elegantní kovové keramické pero v dárkové krabičce (barva pera černá, bílá nebo stříbrná),  potisk č. 1 (pouze na krabičku)</t>
  </si>
  <si>
    <t>Bavlněná nákupní taška s dlouhými uchy 100 g/m2. 39 x 41 cm, barva červená nebo námořní modrá, s potiskem viz obr. č. 3</t>
  </si>
  <si>
    <t xml:space="preserve">Dámský skládací deštník, průměr 80 cm, 6 panelů, čtyřdílná chromovaná větruodolná konstrukce s prvky ze skených vláken, pogumovaná komfortní rukojeť, pouzdro pro uložení deštníku, poutko na zápěstí, materiál Polyester Pongee, délka ve složeném stavu 20-22 cm, plně automatické otvírání a zavírání deštníku jedním tlačítkem, váha 250 g, barva červená, modrá, černá, s potiskem č. 1 </t>
  </si>
  <si>
    <t>Elegantní kovová sada kuličkového pera a rolleru nebo mikrotužky v dárkovém balení  (barva pera a tužky černá, bílá nebo stříbrná), potisk č. 1 (pouze na krabičku)</t>
  </si>
  <si>
    <t>Škrabka na led s rukavicí v barvě červené nebo modré, potisk č. 1</t>
  </si>
  <si>
    <t>PE taška rozměr 20 x 30 cm,  barva červená nebo modrá, s potiskem  viz obr. č. 5</t>
  </si>
  <si>
    <t>Pe taška rozměr 35 x 50 cm,  barva červená nebo modrá, s potiskem viz obr.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</si>
</sst>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b/>
      <sz val="20"/>
      <name val="Calibri"/>
      <family val="2"/>
    </font>
    <font>
      <b/>
      <sz val="2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2" borderId="0">
      <alignment/>
      <protection/>
    </xf>
    <xf numFmtId="165" fontId="5" fillId="3" borderId="0">
      <alignment/>
      <protection/>
    </xf>
    <xf numFmtId="165" fontId="3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165" fontId="7" fillId="0" borderId="0">
      <alignment/>
      <protection/>
    </xf>
    <xf numFmtId="0" fontId="8" fillId="0" borderId="0">
      <alignment/>
      <protection/>
    </xf>
    <xf numFmtId="167" fontId="8" fillId="0" borderId="0">
      <alignment/>
      <protection/>
    </xf>
    <xf numFmtId="0" fontId="2" fillId="4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165" fontId="11" fillId="0" borderId="0" xfId="25" applyFont="1">
      <alignment/>
      <protection/>
    </xf>
    <xf numFmtId="165" fontId="11" fillId="0" borderId="0" xfId="25" applyFont="1" applyAlignment="1">
      <alignment horizontal="center"/>
      <protection/>
    </xf>
    <xf numFmtId="165" fontId="12" fillId="0" borderId="1" xfId="25" applyFont="1" applyBorder="1" applyAlignment="1">
      <alignment horizontal="center" vertical="center" wrapText="1"/>
      <protection/>
    </xf>
    <xf numFmtId="165" fontId="12" fillId="0" borderId="1" xfId="25" applyFont="1" applyFill="1" applyBorder="1" applyAlignment="1">
      <alignment horizontal="center" vertical="center"/>
      <protection/>
    </xf>
    <xf numFmtId="165" fontId="12" fillId="0" borderId="1" xfId="25" applyFont="1" applyBorder="1" applyAlignment="1">
      <alignment horizontal="center" vertical="center"/>
      <protection/>
    </xf>
    <xf numFmtId="165" fontId="11" fillId="0" borderId="1" xfId="25" applyFont="1" applyBorder="1" applyAlignment="1">
      <alignment horizontal="right" vertical="center"/>
      <protection/>
    </xf>
    <xf numFmtId="164" fontId="11" fillId="0" borderId="1" xfId="25" applyNumberFormat="1" applyFont="1" applyBorder="1" applyAlignment="1">
      <alignment horizontal="center" vertical="center"/>
      <protection/>
    </xf>
    <xf numFmtId="164" fontId="11" fillId="5" borderId="1" xfId="25" applyNumberFormat="1" applyFont="1" applyFill="1" applyBorder="1" applyAlignment="1">
      <alignment horizontal="right" vertical="center"/>
      <protection/>
    </xf>
    <xf numFmtId="164" fontId="11" fillId="0" borderId="1" xfId="25" applyNumberFormat="1" applyFont="1" applyBorder="1" applyAlignment="1">
      <alignment horizontal="right" vertical="center"/>
      <protection/>
    </xf>
    <xf numFmtId="164" fontId="12" fillId="0" borderId="2" xfId="25" applyNumberFormat="1" applyFont="1" applyBorder="1" applyAlignment="1">
      <alignment horizontal="center" vertical="center" wrapText="1"/>
      <protection/>
    </xf>
    <xf numFmtId="9" fontId="12" fillId="0" borderId="2" xfId="25" applyNumberFormat="1" applyFont="1" applyBorder="1" applyAlignment="1">
      <alignment horizontal="center" vertical="center" wrapText="1"/>
      <protection/>
    </xf>
    <xf numFmtId="164" fontId="12" fillId="0" borderId="2" xfId="25" applyNumberFormat="1" applyFont="1" applyBorder="1" applyAlignment="1">
      <alignment horizontal="right" vertical="center"/>
      <protection/>
    </xf>
    <xf numFmtId="164" fontId="13" fillId="0" borderId="2" xfId="25" applyNumberFormat="1" applyFont="1" applyBorder="1" applyAlignment="1">
      <alignment horizontal="right" vertical="center"/>
      <protection/>
    </xf>
    <xf numFmtId="165" fontId="3" fillId="0" borderId="0" xfId="22" applyFont="1">
      <alignment/>
      <protection/>
    </xf>
    <xf numFmtId="166" fontId="11" fillId="0" borderId="0" xfId="25" applyNumberFormat="1" applyFont="1">
      <alignment/>
      <protection/>
    </xf>
    <xf numFmtId="165" fontId="12" fillId="0" borderId="0" xfId="25" applyFont="1" applyFill="1">
      <alignment/>
      <protection/>
    </xf>
    <xf numFmtId="165" fontId="12" fillId="0" borderId="0" xfId="25" applyFont="1">
      <alignment/>
      <protection/>
    </xf>
    <xf numFmtId="165" fontId="11" fillId="0" borderId="3" xfId="25" applyFont="1" applyFill="1" applyBorder="1" applyAlignment="1">
      <alignment horizontal="right" vertical="center"/>
      <protection/>
    </xf>
    <xf numFmtId="0" fontId="2" fillId="4" borderId="4" xfId="28" applyBorder="1" applyAlignment="1">
      <alignment horizontal="center" vertical="center"/>
    </xf>
    <xf numFmtId="165" fontId="2" fillId="4" borderId="1" xfId="28" applyNumberFormat="1" applyBorder="1" applyAlignment="1">
      <alignment horizontal="center" vertical="center"/>
    </xf>
    <xf numFmtId="164" fontId="11" fillId="0" borderId="1" xfId="25" applyNumberFormat="1" applyFont="1" applyBorder="1" applyAlignment="1">
      <alignment horizontal="center" vertical="center"/>
      <protection/>
    </xf>
    <xf numFmtId="164" fontId="14" fillId="6" borderId="1" xfId="25" applyNumberFormat="1" applyFont="1" applyFill="1" applyBorder="1" applyAlignment="1">
      <alignment vertical="center" wrapText="1"/>
      <protection/>
    </xf>
    <xf numFmtId="164" fontId="14" fillId="7" borderId="1" xfId="25" applyNumberFormat="1" applyFont="1" applyFill="1" applyBorder="1" applyAlignment="1">
      <alignment vertical="center" wrapText="1"/>
      <protection/>
    </xf>
    <xf numFmtId="165" fontId="9" fillId="0" borderId="0" xfId="25" applyFont="1" applyFill="1" applyBorder="1" applyAlignment="1">
      <alignment horizontal="center" vertical="center" wrapText="1"/>
      <protection/>
    </xf>
    <xf numFmtId="165" fontId="10" fillId="0" borderId="0" xfId="25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eutral" xfId="21"/>
    <cellStyle name="Excel Built-in Normal" xfId="22"/>
    <cellStyle name="Heading" xfId="23"/>
    <cellStyle name="Heading1" xfId="24"/>
    <cellStyle name="Normální 2" xfId="25"/>
    <cellStyle name="Result" xfId="26"/>
    <cellStyle name="Result2" xfId="27"/>
    <cellStyle name="20 % – Zvýraznění 4" xfId="28"/>
  </cellStyles>
  <dxfs count="4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sky-nakupni-reklamni.cz/content/hneda-papirova-taska-23x10x32-cm-s-kroucenymi-uchy-moznost-reklamniho-potisku" TargetMode="External" /><Relationship Id="rId2" Type="http://schemas.openxmlformats.org/officeDocument/2006/relationships/hyperlink" Target="http://tasky-nakupni-reklamni.cz/content/hneda-papirova-taska-23x10x32-cm-s-kroucenymi-uchy-moznost-reklamniho-potisk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 topLeftCell="A19">
      <selection activeCell="B4" sqref="B4:B28"/>
    </sheetView>
  </sheetViews>
  <sheetFormatPr defaultColWidth="9.00390625" defaultRowHeight="14.25"/>
  <cols>
    <col min="1" max="1" width="5.75390625" style="15" customWidth="1"/>
    <col min="2" max="2" width="60.75390625" style="15" customWidth="1"/>
    <col min="3" max="3" width="14.50390625" style="15" customWidth="1"/>
    <col min="4" max="4" width="25.125" style="15" customWidth="1"/>
    <col min="5" max="5" width="9.50390625" style="15" customWidth="1"/>
    <col min="6" max="6" width="10.125" style="15" customWidth="1"/>
    <col min="7" max="7" width="10.875" style="15" customWidth="1"/>
    <col min="8" max="8" width="11.125" style="15" customWidth="1"/>
    <col min="9" max="9" width="10.25390625" style="15" customWidth="1"/>
    <col min="10" max="10" width="12.625" style="15" customWidth="1"/>
    <col min="11" max="1023" width="8.125" style="15" customWidth="1"/>
    <col min="1024" max="1024" width="8.125" style="1" customWidth="1"/>
    <col min="1025" max="16384" width="9.00390625" style="1" customWidth="1"/>
  </cols>
  <sheetData>
    <row r="1" spans="1:10" ht="26.2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2"/>
      <c r="B2" s="27"/>
      <c r="C2" s="27"/>
      <c r="D2" s="27"/>
      <c r="E2" s="27"/>
      <c r="F2" s="3"/>
      <c r="G2" s="2"/>
      <c r="H2" s="2"/>
      <c r="I2" s="2"/>
      <c r="J2" s="2"/>
    </row>
    <row r="3" spans="1:10" ht="51">
      <c r="A3" s="4" t="s">
        <v>0</v>
      </c>
      <c r="B3" s="5" t="s">
        <v>1</v>
      </c>
      <c r="C3" s="4" t="s">
        <v>2</v>
      </c>
      <c r="D3" s="6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51.75" thickBot="1">
      <c r="A4" s="7">
        <v>1</v>
      </c>
      <c r="B4" s="23" t="s">
        <v>23</v>
      </c>
      <c r="C4" s="20">
        <v>350</v>
      </c>
      <c r="D4" s="8" t="s">
        <v>10</v>
      </c>
      <c r="E4" s="9"/>
      <c r="F4" s="10">
        <f aca="true" t="shared" si="0" ref="F4:F23">E4*0.21</f>
        <v>0</v>
      </c>
      <c r="G4" s="10">
        <f aca="true" t="shared" si="1" ref="G4:G23">SUM(E4,F4)</f>
        <v>0</v>
      </c>
      <c r="H4" s="10">
        <f aca="true" t="shared" si="2" ref="H4:H24">C4*E4</f>
        <v>0</v>
      </c>
      <c r="I4" s="10">
        <f aca="true" t="shared" si="3" ref="I4:I23">C4*F4</f>
        <v>0</v>
      </c>
      <c r="J4" s="10">
        <f aca="true" t="shared" si="4" ref="J4:J23">C4*G4</f>
        <v>0</v>
      </c>
    </row>
    <row r="5" spans="1:10" ht="27" customHeight="1" thickBot="1">
      <c r="A5" s="7">
        <v>2</v>
      </c>
      <c r="B5" s="23" t="s">
        <v>36</v>
      </c>
      <c r="C5" s="20">
        <v>200</v>
      </c>
      <c r="D5" s="8" t="s">
        <v>10</v>
      </c>
      <c r="E5" s="9"/>
      <c r="F5" s="10">
        <f t="shared" si="0"/>
        <v>0</v>
      </c>
      <c r="G5" s="10">
        <f t="shared" si="1"/>
        <v>0</v>
      </c>
      <c r="H5" s="10">
        <f t="shared" si="2"/>
        <v>0</v>
      </c>
      <c r="I5" s="10">
        <f t="shared" si="3"/>
        <v>0</v>
      </c>
      <c r="J5" s="10">
        <f t="shared" si="4"/>
        <v>0</v>
      </c>
    </row>
    <row r="6" spans="1:10" ht="26.25" thickBot="1">
      <c r="A6" s="7">
        <v>3</v>
      </c>
      <c r="B6" s="23" t="s">
        <v>17</v>
      </c>
      <c r="C6" s="20">
        <v>200</v>
      </c>
      <c r="D6" s="8" t="s">
        <v>10</v>
      </c>
      <c r="E6" s="9"/>
      <c r="F6" s="10">
        <f t="shared" si="0"/>
        <v>0</v>
      </c>
      <c r="G6" s="10">
        <f t="shared" si="1"/>
        <v>0</v>
      </c>
      <c r="H6" s="10">
        <f t="shared" si="2"/>
        <v>0</v>
      </c>
      <c r="I6" s="10">
        <f t="shared" si="3"/>
        <v>0</v>
      </c>
      <c r="J6" s="10">
        <f t="shared" si="4"/>
        <v>0</v>
      </c>
    </row>
    <row r="7" spans="1:10" ht="39" thickBot="1">
      <c r="A7" s="7">
        <v>4</v>
      </c>
      <c r="B7" s="23" t="s">
        <v>22</v>
      </c>
      <c r="C7" s="20">
        <v>200</v>
      </c>
      <c r="D7" s="8" t="s">
        <v>10</v>
      </c>
      <c r="E7" s="9"/>
      <c r="F7" s="10">
        <f t="shared" si="0"/>
        <v>0</v>
      </c>
      <c r="G7" s="10">
        <f t="shared" si="1"/>
        <v>0</v>
      </c>
      <c r="H7" s="10">
        <f t="shared" si="2"/>
        <v>0</v>
      </c>
      <c r="I7" s="10">
        <f t="shared" si="3"/>
        <v>0</v>
      </c>
      <c r="J7" s="10">
        <f t="shared" si="4"/>
        <v>0</v>
      </c>
    </row>
    <row r="8" spans="1:10" ht="19.5" customHeight="1" thickBot="1">
      <c r="A8" s="7">
        <v>5</v>
      </c>
      <c r="B8" s="23" t="s">
        <v>21</v>
      </c>
      <c r="C8" s="20">
        <v>100</v>
      </c>
      <c r="D8" s="8" t="s">
        <v>10</v>
      </c>
      <c r="E8" s="9"/>
      <c r="F8" s="10">
        <f t="shared" si="0"/>
        <v>0</v>
      </c>
      <c r="G8" s="10">
        <f t="shared" si="1"/>
        <v>0</v>
      </c>
      <c r="H8" s="10">
        <f t="shared" si="2"/>
        <v>0</v>
      </c>
      <c r="I8" s="10">
        <f t="shared" si="3"/>
        <v>0</v>
      </c>
      <c r="J8" s="10">
        <f t="shared" si="4"/>
        <v>0</v>
      </c>
    </row>
    <row r="9" spans="1:10" ht="18.75" customHeight="1" thickBot="1">
      <c r="A9" s="7">
        <v>6</v>
      </c>
      <c r="B9" s="23" t="s">
        <v>20</v>
      </c>
      <c r="C9" s="20">
        <v>100</v>
      </c>
      <c r="D9" s="8" t="s">
        <v>10</v>
      </c>
      <c r="E9" s="9"/>
      <c r="F9" s="10">
        <f t="shared" si="0"/>
        <v>0</v>
      </c>
      <c r="G9" s="10">
        <f t="shared" si="1"/>
        <v>0</v>
      </c>
      <c r="H9" s="10">
        <f t="shared" si="2"/>
        <v>0</v>
      </c>
      <c r="I9" s="10">
        <f t="shared" si="3"/>
        <v>0</v>
      </c>
      <c r="J9" s="10">
        <f t="shared" si="4"/>
        <v>0</v>
      </c>
    </row>
    <row r="10" spans="1:10" ht="21.75" customHeight="1" thickBot="1">
      <c r="A10" s="7">
        <v>7</v>
      </c>
      <c r="B10" s="23" t="s">
        <v>39</v>
      </c>
      <c r="C10" s="20">
        <v>100</v>
      </c>
      <c r="D10" s="8" t="s">
        <v>10</v>
      </c>
      <c r="E10" s="9"/>
      <c r="F10" s="10">
        <f t="shared" si="0"/>
        <v>0</v>
      </c>
      <c r="G10" s="10">
        <f t="shared" si="1"/>
        <v>0</v>
      </c>
      <c r="H10" s="10">
        <f t="shared" si="2"/>
        <v>0</v>
      </c>
      <c r="I10" s="10">
        <f t="shared" si="3"/>
        <v>0</v>
      </c>
      <c r="J10" s="10">
        <f t="shared" si="4"/>
        <v>0</v>
      </c>
    </row>
    <row r="11" spans="1:10" ht="34.5" customHeight="1" thickBot="1">
      <c r="A11" s="7">
        <v>8</v>
      </c>
      <c r="B11" s="23" t="s">
        <v>18</v>
      </c>
      <c r="C11" s="20">
        <v>800</v>
      </c>
      <c r="D11" s="8" t="s">
        <v>10</v>
      </c>
      <c r="E11" s="9"/>
      <c r="F11" s="10">
        <f t="shared" si="0"/>
        <v>0</v>
      </c>
      <c r="G11" s="10">
        <f t="shared" si="1"/>
        <v>0</v>
      </c>
      <c r="H11" s="10">
        <f t="shared" si="2"/>
        <v>0</v>
      </c>
      <c r="I11" s="10">
        <f t="shared" si="3"/>
        <v>0</v>
      </c>
      <c r="J11" s="10">
        <f t="shared" si="4"/>
        <v>0</v>
      </c>
    </row>
    <row r="12" spans="1:10" ht="29.25" customHeight="1" thickBot="1">
      <c r="A12" s="7">
        <v>9</v>
      </c>
      <c r="B12" s="23" t="s">
        <v>28</v>
      </c>
      <c r="C12" s="20">
        <v>100</v>
      </c>
      <c r="D12" s="8" t="s">
        <v>10</v>
      </c>
      <c r="E12" s="9"/>
      <c r="F12" s="10">
        <f t="shared" si="0"/>
        <v>0</v>
      </c>
      <c r="G12" s="10">
        <f t="shared" si="1"/>
        <v>0</v>
      </c>
      <c r="H12" s="10">
        <f t="shared" si="2"/>
        <v>0</v>
      </c>
      <c r="I12" s="10">
        <f t="shared" si="3"/>
        <v>0</v>
      </c>
      <c r="J12" s="10">
        <f t="shared" si="4"/>
        <v>0</v>
      </c>
    </row>
    <row r="13" spans="1:10" ht="26.25" thickBot="1">
      <c r="A13" s="7">
        <v>10</v>
      </c>
      <c r="B13" s="23" t="s">
        <v>38</v>
      </c>
      <c r="C13" s="20">
        <v>50</v>
      </c>
      <c r="D13" s="8" t="s">
        <v>10</v>
      </c>
      <c r="E13" s="9"/>
      <c r="F13" s="10">
        <f t="shared" si="0"/>
        <v>0</v>
      </c>
      <c r="G13" s="10">
        <f t="shared" si="1"/>
        <v>0</v>
      </c>
      <c r="H13" s="10">
        <f t="shared" si="2"/>
        <v>0</v>
      </c>
      <c r="I13" s="10">
        <f t="shared" si="3"/>
        <v>0</v>
      </c>
      <c r="J13" s="10">
        <f t="shared" si="4"/>
        <v>0</v>
      </c>
    </row>
    <row r="14" spans="1:10" ht="26.25" thickBot="1">
      <c r="A14" s="7">
        <v>11</v>
      </c>
      <c r="B14" s="24" t="s">
        <v>35</v>
      </c>
      <c r="C14" s="20">
        <v>100</v>
      </c>
      <c r="D14" s="8" t="s">
        <v>10</v>
      </c>
      <c r="E14" s="9"/>
      <c r="F14" s="10">
        <f t="shared" si="0"/>
        <v>0</v>
      </c>
      <c r="G14" s="10">
        <f t="shared" si="1"/>
        <v>0</v>
      </c>
      <c r="H14" s="10">
        <f t="shared" si="2"/>
        <v>0</v>
      </c>
      <c r="I14" s="10">
        <f t="shared" si="3"/>
        <v>0</v>
      </c>
      <c r="J14" s="10">
        <f t="shared" si="4"/>
        <v>0</v>
      </c>
    </row>
    <row r="15" spans="1:10" ht="26.25" thickBot="1">
      <c r="A15" s="7">
        <v>12</v>
      </c>
      <c r="B15" s="23" t="s">
        <v>27</v>
      </c>
      <c r="C15" s="20">
        <v>500</v>
      </c>
      <c r="D15" s="8" t="s">
        <v>10</v>
      </c>
      <c r="E15" s="9"/>
      <c r="F15" s="10">
        <f>E15*0.21</f>
        <v>0</v>
      </c>
      <c r="G15" s="10">
        <f t="shared" si="1"/>
        <v>0</v>
      </c>
      <c r="H15" s="10">
        <f t="shared" si="2"/>
        <v>0</v>
      </c>
      <c r="I15" s="10">
        <f t="shared" si="3"/>
        <v>0</v>
      </c>
      <c r="J15" s="10">
        <f t="shared" si="4"/>
        <v>0</v>
      </c>
    </row>
    <row r="16" spans="1:10" ht="26.25" thickBot="1">
      <c r="A16" s="7">
        <v>13</v>
      </c>
      <c r="B16" s="23" t="s">
        <v>25</v>
      </c>
      <c r="C16" s="20">
        <v>500</v>
      </c>
      <c r="D16" s="8" t="s">
        <v>10</v>
      </c>
      <c r="E16" s="9"/>
      <c r="F16" s="10">
        <f>E16*0.21</f>
        <v>0</v>
      </c>
      <c r="G16" s="10">
        <f t="shared" si="1"/>
        <v>0</v>
      </c>
      <c r="H16" s="10">
        <f>C16*E16</f>
        <v>0</v>
      </c>
      <c r="I16" s="10">
        <f t="shared" si="3"/>
        <v>0</v>
      </c>
      <c r="J16" s="10">
        <f t="shared" si="4"/>
        <v>0</v>
      </c>
    </row>
    <row r="17" spans="1:10" ht="14.25">
      <c r="A17" s="7">
        <v>14</v>
      </c>
      <c r="B17" s="23" t="s">
        <v>31</v>
      </c>
      <c r="C17" s="21">
        <v>150</v>
      </c>
      <c r="D17" s="8" t="s">
        <v>10</v>
      </c>
      <c r="E17" s="9"/>
      <c r="F17" s="10">
        <f t="shared" si="0"/>
        <v>0</v>
      </c>
      <c r="G17" s="10">
        <f t="shared" si="1"/>
        <v>0</v>
      </c>
      <c r="H17" s="10">
        <f t="shared" si="2"/>
        <v>0</v>
      </c>
      <c r="I17" s="10">
        <f t="shared" si="3"/>
        <v>0</v>
      </c>
      <c r="J17" s="10">
        <f t="shared" si="4"/>
        <v>0</v>
      </c>
    </row>
    <row r="18" spans="1:10" ht="26.25" thickBot="1">
      <c r="A18" s="7">
        <v>15</v>
      </c>
      <c r="B18" s="23" t="s">
        <v>32</v>
      </c>
      <c r="C18" s="20">
        <v>300</v>
      </c>
      <c r="D18" s="8" t="s">
        <v>10</v>
      </c>
      <c r="E18" s="9"/>
      <c r="F18" s="10">
        <f t="shared" si="0"/>
        <v>0</v>
      </c>
      <c r="G18" s="10">
        <f t="shared" si="1"/>
        <v>0</v>
      </c>
      <c r="H18" s="10">
        <f t="shared" si="2"/>
        <v>0</v>
      </c>
      <c r="I18" s="10">
        <f t="shared" si="3"/>
        <v>0</v>
      </c>
      <c r="J18" s="10">
        <f t="shared" si="4"/>
        <v>0</v>
      </c>
    </row>
    <row r="19" spans="1:10" ht="30.75" customHeight="1" thickBot="1">
      <c r="A19" s="19">
        <v>16</v>
      </c>
      <c r="B19" s="23" t="s">
        <v>30</v>
      </c>
      <c r="C19" s="20">
        <v>300</v>
      </c>
      <c r="D19" s="8" t="s">
        <v>10</v>
      </c>
      <c r="E19" s="9"/>
      <c r="F19" s="10">
        <f t="shared" si="0"/>
        <v>0</v>
      </c>
      <c r="G19" s="10">
        <f t="shared" si="1"/>
        <v>0</v>
      </c>
      <c r="H19" s="10">
        <f t="shared" si="2"/>
        <v>0</v>
      </c>
      <c r="I19" s="10">
        <f t="shared" si="3"/>
        <v>0</v>
      </c>
      <c r="J19" s="10">
        <f t="shared" si="4"/>
        <v>0</v>
      </c>
    </row>
    <row r="20" spans="1:10" ht="15.75" thickBot="1">
      <c r="A20" s="7">
        <v>17</v>
      </c>
      <c r="B20" s="24" t="s">
        <v>19</v>
      </c>
      <c r="C20" s="20">
        <v>200</v>
      </c>
      <c r="D20" s="8" t="s">
        <v>10</v>
      </c>
      <c r="E20" s="9"/>
      <c r="F20" s="10">
        <f t="shared" si="0"/>
        <v>0</v>
      </c>
      <c r="G20" s="10">
        <f t="shared" si="1"/>
        <v>0</v>
      </c>
      <c r="H20" s="10">
        <f t="shared" si="2"/>
        <v>0</v>
      </c>
      <c r="I20" s="10">
        <f t="shared" si="3"/>
        <v>0</v>
      </c>
      <c r="J20" s="10">
        <f t="shared" si="4"/>
        <v>0</v>
      </c>
    </row>
    <row r="21" spans="1:10" ht="15.75" thickBot="1">
      <c r="A21" s="7">
        <v>18</v>
      </c>
      <c r="B21" s="23" t="s">
        <v>40</v>
      </c>
      <c r="C21" s="20">
        <v>500</v>
      </c>
      <c r="D21" s="8" t="s">
        <v>10</v>
      </c>
      <c r="E21" s="9"/>
      <c r="F21" s="10">
        <f t="shared" si="0"/>
        <v>0</v>
      </c>
      <c r="G21" s="10">
        <f t="shared" si="1"/>
        <v>0</v>
      </c>
      <c r="H21" s="10">
        <f t="shared" si="2"/>
        <v>0</v>
      </c>
      <c r="I21" s="10">
        <f t="shared" si="3"/>
        <v>0</v>
      </c>
      <c r="J21" s="10">
        <f t="shared" si="4"/>
        <v>0</v>
      </c>
    </row>
    <row r="22" spans="1:10" ht="15.75" thickBot="1">
      <c r="A22" s="7">
        <v>19</v>
      </c>
      <c r="B22" s="23" t="s">
        <v>41</v>
      </c>
      <c r="C22" s="20">
        <v>1500</v>
      </c>
      <c r="D22" s="8" t="s">
        <v>10</v>
      </c>
      <c r="E22" s="9"/>
      <c r="F22" s="10">
        <f t="shared" si="0"/>
        <v>0</v>
      </c>
      <c r="G22" s="10">
        <f t="shared" si="1"/>
        <v>0</v>
      </c>
      <c r="H22" s="10">
        <f t="shared" si="2"/>
        <v>0</v>
      </c>
      <c r="I22" s="10">
        <f t="shared" si="3"/>
        <v>0</v>
      </c>
      <c r="J22" s="10">
        <f t="shared" si="4"/>
        <v>0</v>
      </c>
    </row>
    <row r="23" spans="1:10" ht="26.25" thickBot="1">
      <c r="A23" s="7">
        <v>20</v>
      </c>
      <c r="B23" s="23" t="s">
        <v>29</v>
      </c>
      <c r="C23" s="20">
        <v>200</v>
      </c>
      <c r="D23" s="8" t="s">
        <v>10</v>
      </c>
      <c r="E23" s="9"/>
      <c r="F23" s="10">
        <f t="shared" si="0"/>
        <v>0</v>
      </c>
      <c r="G23" s="10">
        <f t="shared" si="1"/>
        <v>0</v>
      </c>
      <c r="H23" s="10">
        <f t="shared" si="2"/>
        <v>0</v>
      </c>
      <c r="I23" s="10">
        <f t="shared" si="3"/>
        <v>0</v>
      </c>
      <c r="J23" s="10">
        <f t="shared" si="4"/>
        <v>0</v>
      </c>
    </row>
    <row r="24" spans="1:10" ht="26.25" thickBot="1">
      <c r="A24" s="7">
        <v>21</v>
      </c>
      <c r="B24" s="23" t="s">
        <v>24</v>
      </c>
      <c r="C24" s="20">
        <v>200</v>
      </c>
      <c r="D24" s="8" t="s">
        <v>10</v>
      </c>
      <c r="E24" s="9"/>
      <c r="F24" s="10">
        <f aca="true" t="shared" si="5" ref="F24:F25">E24*0.21</f>
        <v>0</v>
      </c>
      <c r="G24" s="10">
        <f aca="true" t="shared" si="6" ref="G24:G28">SUM(E24,F24)</f>
        <v>0</v>
      </c>
      <c r="H24" s="10">
        <f t="shared" si="2"/>
        <v>0</v>
      </c>
      <c r="I24" s="10">
        <f aca="true" t="shared" si="7" ref="I24:I28">C24*F24</f>
        <v>0</v>
      </c>
      <c r="J24" s="10">
        <f aca="true" t="shared" si="8" ref="J24:J28">C24*G24</f>
        <v>0</v>
      </c>
    </row>
    <row r="25" spans="1:10" ht="39" thickBot="1">
      <c r="A25" s="7">
        <v>22</v>
      </c>
      <c r="B25" s="23" t="s">
        <v>33</v>
      </c>
      <c r="C25" s="20">
        <v>100</v>
      </c>
      <c r="D25" s="8" t="s">
        <v>10</v>
      </c>
      <c r="E25" s="9"/>
      <c r="F25" s="10">
        <f t="shared" si="5"/>
        <v>0</v>
      </c>
      <c r="G25" s="10">
        <f t="shared" si="6"/>
        <v>0</v>
      </c>
      <c r="H25" s="10">
        <f aca="true" t="shared" si="9" ref="H25:H28">C25*E25</f>
        <v>0</v>
      </c>
      <c r="I25" s="10">
        <f t="shared" si="7"/>
        <v>0</v>
      </c>
      <c r="J25" s="10">
        <f t="shared" si="8"/>
        <v>0</v>
      </c>
    </row>
    <row r="26" spans="1:10" ht="39" thickBot="1">
      <c r="A26" s="7">
        <v>23</v>
      </c>
      <c r="B26" s="24" t="s">
        <v>26</v>
      </c>
      <c r="C26" s="20">
        <v>200</v>
      </c>
      <c r="D26" s="8" t="s">
        <v>10</v>
      </c>
      <c r="E26" s="9"/>
      <c r="F26" s="10">
        <f>E26*0.21</f>
        <v>0</v>
      </c>
      <c r="G26" s="10">
        <f t="shared" si="6"/>
        <v>0</v>
      </c>
      <c r="H26" s="10">
        <f>C26*E26</f>
        <v>0</v>
      </c>
      <c r="I26" s="10">
        <f t="shared" si="7"/>
        <v>0</v>
      </c>
      <c r="J26" s="10">
        <f t="shared" si="8"/>
        <v>0</v>
      </c>
    </row>
    <row r="27" spans="1:10" ht="64.5" thickBot="1">
      <c r="A27" s="7">
        <v>24</v>
      </c>
      <c r="B27" s="24" t="s">
        <v>37</v>
      </c>
      <c r="C27" s="20">
        <v>100</v>
      </c>
      <c r="D27" s="22" t="s">
        <v>10</v>
      </c>
      <c r="E27" s="9"/>
      <c r="F27" s="10">
        <f>E27*0.21</f>
        <v>0</v>
      </c>
      <c r="G27" s="10">
        <f t="shared" si="6"/>
        <v>0</v>
      </c>
      <c r="H27" s="10">
        <f>C27*E27</f>
        <v>0</v>
      </c>
      <c r="I27" s="10">
        <f t="shared" si="7"/>
        <v>0</v>
      </c>
      <c r="J27" s="10">
        <f t="shared" si="8"/>
        <v>0</v>
      </c>
    </row>
    <row r="28" spans="1:10" ht="26.25" thickBot="1">
      <c r="A28" s="7">
        <v>25</v>
      </c>
      <c r="B28" s="24" t="s">
        <v>34</v>
      </c>
      <c r="C28" s="20">
        <v>100</v>
      </c>
      <c r="D28" s="22" t="s">
        <v>10</v>
      </c>
      <c r="E28" s="9"/>
      <c r="F28" s="10">
        <f>E28*0.21</f>
        <v>0</v>
      </c>
      <c r="G28" s="10">
        <f t="shared" si="6"/>
        <v>0</v>
      </c>
      <c r="H28" s="10">
        <f t="shared" si="9"/>
        <v>0</v>
      </c>
      <c r="I28" s="10">
        <f t="shared" si="7"/>
        <v>0</v>
      </c>
      <c r="J28" s="10">
        <f t="shared" si="8"/>
        <v>0</v>
      </c>
    </row>
    <row r="29" spans="1:10" ht="51">
      <c r="A29" s="28"/>
      <c r="B29" s="28"/>
      <c r="C29" s="28"/>
      <c r="D29" s="28"/>
      <c r="E29" s="28"/>
      <c r="F29" s="28"/>
      <c r="G29" s="28"/>
      <c r="H29" s="11" t="s">
        <v>11</v>
      </c>
      <c r="I29" s="12" t="s">
        <v>12</v>
      </c>
      <c r="J29" s="11" t="s">
        <v>13</v>
      </c>
    </row>
    <row r="30" spans="1:10" ht="14.25">
      <c r="A30" s="28"/>
      <c r="B30" s="28"/>
      <c r="C30" s="28"/>
      <c r="D30" s="28"/>
      <c r="E30" s="28"/>
      <c r="F30" s="28"/>
      <c r="G30" s="28"/>
      <c r="H30" s="13">
        <f>SUM(H4:H28)</f>
        <v>0</v>
      </c>
      <c r="I30" s="13">
        <f>SUM(I4:I28)</f>
        <v>0</v>
      </c>
      <c r="J30" s="14">
        <f>SUM(J4:J28)</f>
        <v>0</v>
      </c>
    </row>
    <row r="31" spans="2:7" ht="14.25">
      <c r="B31" s="29"/>
      <c r="C31" s="29"/>
      <c r="D31" s="29"/>
      <c r="E31" s="29"/>
      <c r="F31" s="3"/>
      <c r="G31" s="16"/>
    </row>
    <row r="32" spans="2:7" ht="14.25">
      <c r="B32" s="17" t="s">
        <v>14</v>
      </c>
      <c r="C32" s="18"/>
      <c r="D32" s="18" t="s">
        <v>15</v>
      </c>
      <c r="E32" s="2"/>
      <c r="F32" s="2"/>
      <c r="G32" s="2"/>
    </row>
  </sheetData>
  <mergeCells count="4">
    <mergeCell ref="A1:J1"/>
    <mergeCell ref="B2:E2"/>
    <mergeCell ref="A29:G30"/>
    <mergeCell ref="B31:E31"/>
  </mergeCells>
  <conditionalFormatting sqref="F4:J28">
    <cfRule type="cellIs" priority="8" dxfId="0" operator="equal">
      <formula>0</formula>
    </cfRule>
  </conditionalFormatting>
  <conditionalFormatting sqref="H30">
    <cfRule type="cellIs" priority="3" dxfId="0" operator="equal">
      <formula>0</formula>
    </cfRule>
  </conditionalFormatting>
  <conditionalFormatting sqref="I30">
    <cfRule type="cellIs" priority="2" dxfId="0" operator="equal">
      <formula>0</formula>
    </cfRule>
  </conditionalFormatting>
  <conditionalFormatting sqref="J30">
    <cfRule type="cellIs" priority="1" dxfId="0" operator="equal">
      <formula>0</formula>
    </cfRule>
  </conditionalFormatting>
  <hyperlinks>
    <hyperlink ref="B8" r:id="rId1" display="Hnědá papírová taška 23x10x32 cm s kroucenými uchy s potiskem"/>
    <hyperlink ref="B9" r:id="rId2" display="Hnědá papírová taška 26x11x334,5 cm s kroucenými uchy s potiskem"/>
  </hyperlinks>
  <printOptions/>
  <pageMargins left="0.7000000000000001" right="0.7000000000000001" top="1.1811023622047245" bottom="1.1811023622047245" header="0.7874015748031495" footer="0.7874015748031495"/>
  <pageSetup fitToHeight="1" fitToWidth="1" horizontalDpi="600" verticalDpi="600" orientation="landscape" paperSize="9" scale="4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</dc:creator>
  <cp:keywords/>
  <dc:description/>
  <cp:lastModifiedBy>Rasnerova Ludmila</cp:lastModifiedBy>
  <cp:lastPrinted>2019-01-30T09:35:52Z</cp:lastPrinted>
  <dcterms:created xsi:type="dcterms:W3CDTF">2016-08-01T05:16:02Z</dcterms:created>
  <dcterms:modified xsi:type="dcterms:W3CDTF">2019-02-05T11:13:04Z</dcterms:modified>
  <cp:category/>
  <cp:version/>
  <cp:contentType/>
  <cp:contentStatus/>
  <cp:revision>1</cp:revision>
</cp:coreProperties>
</file>