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H:\dokumenty\Výběrové řízení\Výběrko 2020\Výzva k podání nabídky\"/>
    </mc:Choice>
  </mc:AlternateContent>
  <xr:revisionPtr revIDLastSave="0" documentId="13_ncr:1_{F11814A1-6C2E-48A1-8C35-F1A0BFFF84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J17" i="1" s="1"/>
  <c r="H17" i="1"/>
  <c r="H16" i="1"/>
  <c r="F16" i="1"/>
  <c r="I16" i="1" s="1"/>
  <c r="H15" i="1"/>
  <c r="F15" i="1"/>
  <c r="I15" i="1" s="1"/>
  <c r="G15" i="1"/>
  <c r="J15" i="1" s="1"/>
  <c r="H8" i="1"/>
  <c r="G16" i="1" l="1"/>
  <c r="J16" i="1" s="1"/>
  <c r="I17" i="1"/>
  <c r="F11" i="1"/>
  <c r="I11" i="1" s="1"/>
  <c r="G11" i="1"/>
  <c r="J11" i="1" s="1"/>
  <c r="H11" i="1"/>
  <c r="H6" i="1" l="1"/>
  <c r="F6" i="1"/>
  <c r="I6" i="1" s="1"/>
  <c r="G6" i="1" l="1"/>
  <c r="J6" i="1" s="1"/>
  <c r="F18" i="1"/>
  <c r="G18" i="1" s="1"/>
  <c r="J18" i="1" s="1"/>
  <c r="H18" i="1"/>
  <c r="F10" i="1"/>
  <c r="G10" i="1" s="1"/>
  <c r="J10" i="1" s="1"/>
  <c r="H10" i="1"/>
  <c r="I18" i="1" l="1"/>
  <c r="I10" i="1"/>
  <c r="F19" i="1"/>
  <c r="I19" i="1" s="1"/>
  <c r="H19" i="1"/>
  <c r="H12" i="1"/>
  <c r="F12" i="1"/>
  <c r="G12" i="1" s="1"/>
  <c r="J12" i="1" s="1"/>
  <c r="G19" i="1" l="1"/>
  <c r="J19" i="1" s="1"/>
  <c r="I12" i="1"/>
  <c r="H5" i="1" l="1"/>
  <c r="F4" i="1"/>
  <c r="F5" i="1"/>
  <c r="I5" i="1" s="1"/>
  <c r="G5" i="1" l="1"/>
  <c r="J5" i="1" s="1"/>
  <c r="H4" i="1"/>
  <c r="F20" i="1" l="1"/>
  <c r="I20" i="1" s="1"/>
  <c r="H20" i="1"/>
  <c r="G20" i="1" l="1"/>
  <c r="J20" i="1" s="1"/>
  <c r="H13" i="1"/>
  <c r="F22" i="1" l="1"/>
  <c r="I22" i="1" s="1"/>
  <c r="H22" i="1"/>
  <c r="G22" i="1" l="1"/>
  <c r="J22" i="1" s="1"/>
  <c r="H23" i="1"/>
  <c r="H24" i="1"/>
  <c r="H7" i="1"/>
  <c r="H21" i="1"/>
  <c r="H14" i="1"/>
  <c r="H26" i="1"/>
  <c r="H9" i="1"/>
  <c r="H27" i="1"/>
  <c r="H28" i="1"/>
  <c r="F23" i="1"/>
  <c r="G23" i="1" s="1"/>
  <c r="J23" i="1" s="1"/>
  <c r="F24" i="1"/>
  <c r="I24" i="1" s="1"/>
  <c r="F7" i="1"/>
  <c r="I7" i="1" s="1"/>
  <c r="F8" i="1"/>
  <c r="F21" i="1"/>
  <c r="I21" i="1" s="1"/>
  <c r="F14" i="1"/>
  <c r="G14" i="1" s="1"/>
  <c r="J14" i="1" s="1"/>
  <c r="F26" i="1"/>
  <c r="I26" i="1" s="1"/>
  <c r="F9" i="1"/>
  <c r="I9" i="1" s="1"/>
  <c r="F27" i="1"/>
  <c r="G27" i="1" s="1"/>
  <c r="J27" i="1" s="1"/>
  <c r="F28" i="1"/>
  <c r="I28" i="1" s="1"/>
  <c r="F13" i="1"/>
  <c r="I13" i="1" s="1"/>
  <c r="H25" i="1"/>
  <c r="G8" i="1" l="1"/>
  <c r="J8" i="1" s="1"/>
  <c r="I8" i="1"/>
  <c r="H30" i="1"/>
  <c r="G21" i="1"/>
  <c r="J21" i="1" s="1"/>
  <c r="G28" i="1"/>
  <c r="J28" i="1" s="1"/>
  <c r="I27" i="1"/>
  <c r="I14" i="1"/>
  <c r="I23" i="1"/>
  <c r="G9" i="1"/>
  <c r="J9" i="1" s="1"/>
  <c r="G7" i="1"/>
  <c r="J7" i="1" s="1"/>
  <c r="G26" i="1"/>
  <c r="J26" i="1" s="1"/>
  <c r="G13" i="1"/>
  <c r="J13" i="1" s="1"/>
  <c r="G24" i="1"/>
  <c r="J24" i="1" s="1"/>
  <c r="F25" i="1"/>
  <c r="I25" i="1" s="1"/>
  <c r="G25" i="1" l="1"/>
  <c r="J25" i="1" s="1"/>
  <c r="I4" i="1" l="1"/>
  <c r="I30" i="1" s="1"/>
  <c r="G4" i="1"/>
  <c r="J4" i="1" s="1"/>
  <c r="J30" i="1" s="1"/>
</calcChain>
</file>

<file path=xl/sharedStrings.xml><?xml version="1.0" encoding="utf-8"?>
<sst xmlns="http://schemas.openxmlformats.org/spreadsheetml/2006/main" count="66" uniqueCount="42">
  <si>
    <t>Poř. č.</t>
  </si>
  <si>
    <t>Komodita</t>
  </si>
  <si>
    <t>Předpokládaný  odběr á rok</t>
  </si>
  <si>
    <t>Jednotka odběru</t>
  </si>
  <si>
    <t>DPH v zákonné výši za balení (kus)</t>
  </si>
  <si>
    <t>Cena za odběr komodity bez DPH</t>
  </si>
  <si>
    <t>DPH v zákonné výši za odběr komodity</t>
  </si>
  <si>
    <t>Cena za odběr komodity včetně DPH</t>
  </si>
  <si>
    <t>ks</t>
  </si>
  <si>
    <t>Nabídková celková cena zakázky bez DPH</t>
  </si>
  <si>
    <t>DPH v zákonné výši</t>
  </si>
  <si>
    <t>Nabídková celková cena zakázky včetně DPH</t>
  </si>
  <si>
    <t>Datum:</t>
  </si>
  <si>
    <t>Podpis a razítko uchazeče:</t>
  </si>
  <si>
    <t>Tabulka s předpokládaným ročním objemem odebraných propagačních a dárkových předmětů Města Česká Třebová</t>
  </si>
  <si>
    <t xml:space="preserve">Plastový zvýrazňovač ve tvaru trojúhelníku, v každém rohu jedna barva, 3 barvy s potiskem viz obr. č. 1 </t>
  </si>
  <si>
    <t>Pláštěnka v plastové kouli s karabinou, s potiskem č. 1, barva červená nebo námořní modrá</t>
  </si>
  <si>
    <t>Kuličkové pero recyklované, dřevěný klip, barva červená nebo tm. modrá, s potiskem  viz obr. č. 4</t>
  </si>
  <si>
    <t>Dřevěné kuličkové pero se stylusem, velká modrá náplň, bambus, kov, Ø1,1 x 13,8,  s potiskem viz obr. č. 4</t>
  </si>
  <si>
    <t>Mazací guma v plastovém otáčecím pouzdře, barva červená nebo modrá, s potiskem č. 1</t>
  </si>
  <si>
    <t>Sluchátka v plastové krabičce, 3 páry silikonových nástavců, konektor 3,5 mm, plast/silikon, 7 x 2x 7 cm. Barva červená nebo modrá, potisk č. 1.</t>
  </si>
  <si>
    <t>Poznámkový blok s kuličkovým perem z recyklovaného papíru, blok 70 listů, 20 samolepících lístků 7,6 x 7,6 cm, 125 samolepících lísků 4,4 x 1,2 cm, recyklovaný karton, 10,3 x 15,5 x 1,1 cm s potiskem viz obr. č. 1, barva červená nebo modrá.</t>
  </si>
  <si>
    <t>USB flash disk 16 GB, recyklovaný karton, tubus, v dárkové krabičce, bambus,  s potiskem č. 1 na krabičce.</t>
  </si>
  <si>
    <t>Reflexní přívěsek na klíče s karabinou, potisk č. 1</t>
  </si>
  <si>
    <t>Kovové kuličkové pero s 1 LED světlem, laserem a stylusem na dotykové displeje v kovové krabičce,  Ø 1 x 12,3, kov/hliník, barva červená nebo modrá, potisk č. 1 (pouze na krabičku).</t>
  </si>
  <si>
    <t>Power banka 2200 mAh s pouzdrem na zip, plast, 10,5 x 4 x 5 cm, barva červená nebo modrá, potisk č. 1</t>
  </si>
  <si>
    <t>Batoh stahovací, efekt melanžové příze, 100% bavlna 150g/m2, 38 x 42cm,  barva červená nebo modrá, s potiskem viz obr. č. 2</t>
  </si>
  <si>
    <t>Unisex bavlněné triko kr. r. (vel. S-2XL). Kulatý průkrčník s 5 % elastanu. Všechny švy zdvojeny. Zpevňující ramenní páska. Stálost v praní. Trup po stranách beze švů. Barvy – červená nebo námořní modrá, s potiskem viz obr.č. 3 (100% bavlna, 180 g/m2), potisk č. 2</t>
  </si>
  <si>
    <t>Cena za balení (kus), včetně potisku, bez DPH</t>
  </si>
  <si>
    <t>Cena za balení (kus), včetně potisku a DPH</t>
  </si>
  <si>
    <t>Polyesterový batoh, s dvěma popruhy na ramena, velká a malá přední kapsa na zip, barva červená nebo námořní modrá, s potiskem viz obr. č. 2</t>
  </si>
  <si>
    <t xml:space="preserve">Kovová klíčenka s žetonem do nákupního vozíku - ocelově stříbrná matná, žeton ocelově stříbrná lesklá, v dárkové papírové krabičce, potisk žetonu viz obr. č. 1 </t>
  </si>
  <si>
    <t>Bavlněná nákupní taška s dlouhými uchy 100 g/m2. 39 x 41 cm, barva přírodní, s potiskem viz obr. č. 2</t>
  </si>
  <si>
    <t>Mentolové bonbony v kulaté krabičce CLIC CLAK barva červená nebo modrá, s potiskem viz obr.č. 1</t>
  </si>
  <si>
    <t>Lékarnička 1. pomoci v polyesterovém obalu s karabinou, s potiskem viz obr.č. 2</t>
  </si>
  <si>
    <t>Sada šesti barev voskovek v průhledné plastové tubě - jedna barva tvoří hrot, kterým se píše, ostatní jsou uloženy v těle tuby a lze je s hrotovou libovolně vyměňovat. S potiskem viz obr. č. 3</t>
  </si>
  <si>
    <t>Šňůrka na krk - lanyard s kovovou karabinou 2 x 50 cm, polyester, barva modrá nebo červená, potisk č. 3</t>
  </si>
  <si>
    <t>Hnědá papírová taška 23x10x32 cm s kroucenými uchy, s potiskem viz obr. č. 2</t>
  </si>
  <si>
    <t>Hnědá papírová taška 26x11x334,5 cm s kroucenými uchy, s potiskem viz obr. č. 2</t>
  </si>
  <si>
    <t>Reflexní elastický náramek 320x50 mm, zapínání na suchý zip, potisk č. 3</t>
  </si>
  <si>
    <t>Taška s vyseknutými uchy, netkaná textilie, rozměr 40 x 45 cm,  barva červená nebo modrá, s potiskem viz obr. č. 4</t>
  </si>
  <si>
    <t>Sada psacích potřeb v pouzdře na zip. Pravítko, kuličkové pero, tužka, ořezávátko, mazací guma, dřevo/juta bavlna. Potisk č. 2, pouze na pouzdro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</si>
</sst>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č&quot;"/>
    <numFmt numFmtId="165" formatCode="[$-405]General"/>
    <numFmt numFmtId="166" formatCode="[$-405]#,##0.00"/>
    <numFmt numFmtId="167" formatCode="#,##0.00&quot; &quot;[$Kč-405];[Red]&quot;-&quot;#,##0.00&quot; &quot;[$Kč-405]"/>
  </numFmts>
  <fonts count="16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65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sz val="20"/>
      <name val="Calibri"/>
      <family val="2"/>
      <charset val="238"/>
    </font>
    <font>
      <b/>
      <sz val="20"/>
      <color rgb="FFFF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5" fontId="3" fillId="2" borderId="0"/>
    <xf numFmtId="165" fontId="4" fillId="3" borderId="0"/>
    <xf numFmtId="165" fontId="2" fillId="0" borderId="0"/>
    <xf numFmtId="0" fontId="5" fillId="0" borderId="0">
      <alignment horizontal="center"/>
    </xf>
    <xf numFmtId="0" fontId="5" fillId="0" borderId="0">
      <alignment horizontal="center" textRotation="90"/>
    </xf>
    <xf numFmtId="165" fontId="6" fillId="0" borderId="0"/>
    <xf numFmtId="0" fontId="7" fillId="0" borderId="0"/>
    <xf numFmtId="167" fontId="7" fillId="0" borderId="0"/>
    <xf numFmtId="0" fontId="1" fillId="7" borderId="0" applyNumberFormat="0" applyBorder="0" applyAlignment="0" applyProtection="0"/>
  </cellStyleXfs>
  <cellXfs count="45">
    <xf numFmtId="0" fontId="0" fillId="0" borderId="0" xfId="0"/>
    <xf numFmtId="0" fontId="10" fillId="0" borderId="0" xfId="0" applyFont="1"/>
    <xf numFmtId="165" fontId="11" fillId="0" borderId="0" xfId="6" applyFont="1"/>
    <xf numFmtId="165" fontId="11" fillId="0" borderId="0" xfId="6" applyFont="1" applyAlignment="1">
      <alignment horizontal="center"/>
    </xf>
    <xf numFmtId="165" fontId="12" fillId="0" borderId="3" xfId="6" applyFont="1" applyBorder="1" applyAlignment="1">
      <alignment horizontal="center" vertical="center" wrapText="1"/>
    </xf>
    <xf numFmtId="165" fontId="12" fillId="0" borderId="3" xfId="6" applyFont="1" applyFill="1" applyBorder="1" applyAlignment="1">
      <alignment horizontal="center" vertical="center"/>
    </xf>
    <xf numFmtId="165" fontId="12" fillId="0" borderId="3" xfId="6" applyFont="1" applyBorder="1" applyAlignment="1">
      <alignment horizontal="center" vertical="center"/>
    </xf>
    <xf numFmtId="165" fontId="11" fillId="0" borderId="3" xfId="6" applyFont="1" applyBorder="1" applyAlignment="1">
      <alignment horizontal="right" vertical="center"/>
    </xf>
    <xf numFmtId="164" fontId="11" fillId="5" borderId="3" xfId="6" applyNumberFormat="1" applyFont="1" applyFill="1" applyBorder="1" applyAlignment="1">
      <alignment horizontal="right" vertical="center"/>
    </xf>
    <xf numFmtId="164" fontId="11" fillId="0" borderId="3" xfId="6" applyNumberFormat="1" applyFont="1" applyBorder="1" applyAlignment="1">
      <alignment horizontal="right" vertical="center"/>
    </xf>
    <xf numFmtId="164" fontId="12" fillId="0" borderId="1" xfId="6" applyNumberFormat="1" applyFont="1" applyBorder="1" applyAlignment="1">
      <alignment horizontal="center" vertical="center" wrapText="1"/>
    </xf>
    <xf numFmtId="9" fontId="12" fillId="0" borderId="1" xfId="6" applyNumberFormat="1" applyFont="1" applyBorder="1" applyAlignment="1">
      <alignment horizontal="center" vertical="center" wrapText="1"/>
    </xf>
    <xf numFmtId="164" fontId="12" fillId="0" borderId="1" xfId="6" applyNumberFormat="1" applyFont="1" applyBorder="1" applyAlignment="1">
      <alignment horizontal="right" vertical="center"/>
    </xf>
    <xf numFmtId="164" fontId="13" fillId="0" borderId="1" xfId="6" applyNumberFormat="1" applyFont="1" applyBorder="1" applyAlignment="1">
      <alignment horizontal="right" vertical="center"/>
    </xf>
    <xf numFmtId="165" fontId="14" fillId="0" borderId="0" xfId="3" applyFont="1"/>
    <xf numFmtId="166" fontId="11" fillId="0" borderId="0" xfId="6" applyNumberFormat="1" applyFont="1"/>
    <xf numFmtId="165" fontId="12" fillId="0" borderId="0" xfId="6" applyFont="1" applyFill="1"/>
    <xf numFmtId="165" fontId="12" fillId="0" borderId="0" xfId="6" applyFont="1"/>
    <xf numFmtId="165" fontId="11" fillId="0" borderId="4" xfId="6" applyFont="1" applyFill="1" applyBorder="1" applyAlignment="1">
      <alignment horizontal="right" vertical="center"/>
    </xf>
    <xf numFmtId="164" fontId="11" fillId="5" borderId="4" xfId="6" applyNumberFormat="1" applyFont="1" applyFill="1" applyBorder="1" applyAlignment="1">
      <alignment horizontal="right" vertical="center"/>
    </xf>
    <xf numFmtId="164" fontId="11" fillId="0" borderId="4" xfId="6" applyNumberFormat="1" applyFont="1" applyFill="1" applyBorder="1" applyAlignment="1">
      <alignment horizontal="right" vertical="center"/>
    </xf>
    <xf numFmtId="164" fontId="15" fillId="4" borderId="6" xfId="6" applyNumberFormat="1" applyFont="1" applyFill="1" applyBorder="1" applyAlignment="1">
      <alignment vertical="center" wrapText="1"/>
    </xf>
    <xf numFmtId="0" fontId="1" fillId="7" borderId="5" xfId="9" applyBorder="1" applyAlignment="1">
      <alignment horizontal="center" vertical="center"/>
    </xf>
    <xf numFmtId="164" fontId="15" fillId="6" borderId="6" xfId="6" applyNumberFormat="1" applyFont="1" applyFill="1" applyBorder="1" applyAlignment="1">
      <alignment vertical="center" wrapText="1"/>
    </xf>
    <xf numFmtId="164" fontId="15" fillId="6" borderId="8" xfId="6" applyNumberFormat="1" applyFont="1" applyFill="1" applyBorder="1" applyAlignment="1">
      <alignment vertical="center" wrapText="1"/>
    </xf>
    <xf numFmtId="164" fontId="11" fillId="0" borderId="9" xfId="6" applyNumberFormat="1" applyFont="1" applyBorder="1" applyAlignment="1">
      <alignment horizontal="center" vertical="center"/>
    </xf>
    <xf numFmtId="164" fontId="11" fillId="0" borderId="10" xfId="6" applyNumberFormat="1" applyFont="1" applyFill="1" applyBorder="1" applyAlignment="1">
      <alignment horizontal="center" vertical="center"/>
    </xf>
    <xf numFmtId="165" fontId="12" fillId="0" borderId="11" xfId="6" applyFont="1" applyBorder="1" applyAlignment="1">
      <alignment horizontal="center" vertical="center" wrapText="1"/>
    </xf>
    <xf numFmtId="0" fontId="1" fillId="7" borderId="12" xfId="9" applyBorder="1" applyAlignment="1">
      <alignment horizontal="center" vertical="center"/>
    </xf>
    <xf numFmtId="165" fontId="1" fillId="7" borderId="5" xfId="9" applyNumberFormat="1" applyBorder="1" applyAlignment="1">
      <alignment horizontal="center" vertical="center"/>
    </xf>
    <xf numFmtId="164" fontId="15" fillId="4" borderId="3" xfId="6" applyNumberFormat="1" applyFont="1" applyFill="1" applyBorder="1" applyAlignment="1">
      <alignment vertical="center" wrapText="1"/>
    </xf>
    <xf numFmtId="164" fontId="11" fillId="0" borderId="3" xfId="6" applyNumberFormat="1" applyFont="1" applyBorder="1" applyAlignment="1">
      <alignment horizontal="center" vertical="center"/>
    </xf>
    <xf numFmtId="0" fontId="10" fillId="0" borderId="0" xfId="0" applyFont="1"/>
    <xf numFmtId="165" fontId="11" fillId="0" borderId="3" xfId="6" applyFont="1" applyBorder="1" applyAlignment="1">
      <alignment horizontal="right" vertical="center"/>
    </xf>
    <xf numFmtId="164" fontId="11" fillId="5" borderId="3" xfId="6" applyNumberFormat="1" applyFont="1" applyFill="1" applyBorder="1" applyAlignment="1">
      <alignment horizontal="right" vertical="center"/>
    </xf>
    <xf numFmtId="164" fontId="11" fillId="0" borderId="3" xfId="6" applyNumberFormat="1" applyFont="1" applyBorder="1" applyAlignment="1">
      <alignment horizontal="right" vertical="center"/>
    </xf>
    <xf numFmtId="164" fontId="15" fillId="4" borderId="3" xfId="6" applyNumberFormat="1" applyFont="1" applyFill="1" applyBorder="1" applyAlignment="1">
      <alignment vertical="center" wrapText="1"/>
    </xf>
    <xf numFmtId="164" fontId="11" fillId="0" borderId="3" xfId="6" applyNumberFormat="1" applyFont="1" applyBorder="1" applyAlignment="1">
      <alignment horizontal="center" vertical="center"/>
    </xf>
    <xf numFmtId="164" fontId="15" fillId="4" borderId="3" xfId="6" applyNumberFormat="1" applyFont="1" applyFill="1" applyBorder="1" applyAlignment="1">
      <alignment vertical="center" wrapText="1"/>
    </xf>
    <xf numFmtId="165" fontId="8" fillId="0" borderId="0" xfId="6" applyFont="1" applyFill="1" applyBorder="1" applyAlignment="1">
      <alignment horizontal="center" vertical="center" wrapText="1"/>
    </xf>
    <xf numFmtId="165" fontId="9" fillId="0" borderId="0" xfId="6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7" xfId="0" applyFont="1" applyFill="1" applyBorder="1"/>
    <xf numFmtId="0" fontId="10" fillId="0" borderId="2" xfId="0" applyFont="1" applyFill="1" applyBorder="1"/>
  </cellXfs>
  <cellStyles count="10">
    <cellStyle name="60 % – Zvýraznění 4" xfId="9" builtinId="44"/>
    <cellStyle name="Excel Built-in Good" xfId="1" xr:uid="{00000000-0005-0000-0000-000000000000}"/>
    <cellStyle name="Excel Built-in Neutral" xfId="2" xr:uid="{00000000-0005-0000-0000-000001000000}"/>
    <cellStyle name="Excel Built-in Normal" xfId="3" xr:uid="{00000000-0005-0000-0000-000002000000}"/>
    <cellStyle name="Heading" xfId="4" xr:uid="{00000000-0005-0000-0000-000003000000}"/>
    <cellStyle name="Heading1" xfId="5" xr:uid="{00000000-0005-0000-0000-000004000000}"/>
    <cellStyle name="Normální" xfId="0" builtinId="0" customBuiltin="1"/>
    <cellStyle name="Normální 2" xfId="6" xr:uid="{00000000-0005-0000-0000-000006000000}"/>
    <cellStyle name="Result" xfId="7" xr:uid="{00000000-0005-0000-0000-000007000000}"/>
    <cellStyle name="Result2" xfId="8" xr:uid="{00000000-0005-0000-0000-000008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sky-nakupni-reklamni.cz/content/hneda-papirova-taska-23x10x32-cm-s-kroucenymi-uchy-moznost-reklamniho-potisku" TargetMode="External"/><Relationship Id="rId1" Type="http://schemas.openxmlformats.org/officeDocument/2006/relationships/hyperlink" Target="http://tasky-nakupni-reklamni.cz/content/hneda-papirova-taska-23x10x32-cm-s-kroucenymi-uchy-moznost-reklamniho-potisk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2"/>
  <sheetViews>
    <sheetView tabSelected="1" workbookViewId="0">
      <selection activeCell="B7" sqref="B7"/>
    </sheetView>
  </sheetViews>
  <sheetFormatPr defaultRowHeight="15"/>
  <cols>
    <col min="1" max="1" width="5.75" style="14" customWidth="1"/>
    <col min="2" max="2" width="60.75" style="14" customWidth="1"/>
    <col min="3" max="3" width="14.5" style="14" customWidth="1"/>
    <col min="4" max="4" width="25.125" style="14" customWidth="1"/>
    <col min="5" max="5" width="9.5" style="14" customWidth="1"/>
    <col min="6" max="6" width="10.125" style="14" customWidth="1"/>
    <col min="7" max="7" width="10.875" style="14" customWidth="1"/>
    <col min="8" max="8" width="11.125" style="14" customWidth="1"/>
    <col min="9" max="9" width="10.25" style="14" customWidth="1"/>
    <col min="10" max="10" width="12.625" style="14" customWidth="1"/>
    <col min="11" max="1023" width="8.125" style="14" customWidth="1"/>
    <col min="1024" max="1024" width="8.125" style="1" customWidth="1"/>
    <col min="1025" max="16384" width="9" style="1"/>
  </cols>
  <sheetData>
    <row r="1" spans="1:1023" ht="26.25" customHeight="1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1023">
      <c r="A2" s="2"/>
      <c r="B2" s="41"/>
      <c r="C2" s="41"/>
      <c r="D2" s="41"/>
      <c r="E2" s="41"/>
      <c r="F2" s="3"/>
      <c r="G2" s="2"/>
      <c r="H2" s="2"/>
      <c r="I2" s="2"/>
      <c r="J2" s="2"/>
    </row>
    <row r="3" spans="1:1023" ht="64.5" thickBot="1">
      <c r="A3" s="4" t="s">
        <v>0</v>
      </c>
      <c r="B3" s="5" t="s">
        <v>1</v>
      </c>
      <c r="C3" s="27" t="s">
        <v>2</v>
      </c>
      <c r="D3" s="6" t="s">
        <v>3</v>
      </c>
      <c r="E3" s="4" t="s">
        <v>28</v>
      </c>
      <c r="F3" s="4" t="s">
        <v>4</v>
      </c>
      <c r="G3" s="4" t="s">
        <v>29</v>
      </c>
      <c r="H3" s="4" t="s">
        <v>5</v>
      </c>
      <c r="I3" s="4" t="s">
        <v>6</v>
      </c>
      <c r="J3" s="4" t="s">
        <v>7</v>
      </c>
    </row>
    <row r="4" spans="1:1023" ht="26.25" thickBot="1">
      <c r="A4" s="7">
        <v>1</v>
      </c>
      <c r="B4" s="21" t="s">
        <v>18</v>
      </c>
      <c r="C4" s="22">
        <v>500</v>
      </c>
      <c r="D4" s="25" t="s">
        <v>8</v>
      </c>
      <c r="E4" s="8"/>
      <c r="F4" s="9">
        <f t="shared" ref="F4:F18" si="0">E4*0.21</f>
        <v>0</v>
      </c>
      <c r="G4" s="9">
        <f t="shared" ref="G4:G11" si="1">SUM(E4,F4)</f>
        <v>0</v>
      </c>
      <c r="H4" s="9">
        <f t="shared" ref="H4:H11" si="2">C4*E4</f>
        <v>0</v>
      </c>
      <c r="I4" s="9">
        <f t="shared" ref="I4:I11" si="3">C4*F4</f>
        <v>0</v>
      </c>
      <c r="J4" s="9">
        <f t="shared" ref="J4:J11" si="4">C4*G4</f>
        <v>0</v>
      </c>
    </row>
    <row r="5" spans="1:1023" ht="26.25" thickBot="1">
      <c r="A5" s="7">
        <v>2</v>
      </c>
      <c r="B5" s="21" t="s">
        <v>17</v>
      </c>
      <c r="C5" s="28">
        <v>500</v>
      </c>
      <c r="D5" s="25" t="s">
        <v>8</v>
      </c>
      <c r="E5" s="8"/>
      <c r="F5" s="9">
        <f t="shared" si="0"/>
        <v>0</v>
      </c>
      <c r="G5" s="9">
        <f t="shared" si="1"/>
        <v>0</v>
      </c>
      <c r="H5" s="9">
        <f t="shared" si="2"/>
        <v>0</v>
      </c>
      <c r="I5" s="9">
        <f t="shared" si="3"/>
        <v>0</v>
      </c>
      <c r="J5" s="9">
        <f t="shared" si="4"/>
        <v>0</v>
      </c>
    </row>
    <row r="6" spans="1:1023" ht="39" thickBot="1">
      <c r="A6" s="7">
        <v>3</v>
      </c>
      <c r="B6" s="30" t="s">
        <v>24</v>
      </c>
      <c r="C6" s="28">
        <v>100</v>
      </c>
      <c r="D6" s="31" t="s">
        <v>8</v>
      </c>
      <c r="E6" s="8"/>
      <c r="F6" s="9">
        <f t="shared" si="0"/>
        <v>0</v>
      </c>
      <c r="G6" s="9">
        <f t="shared" si="1"/>
        <v>0</v>
      </c>
      <c r="H6" s="9">
        <f t="shared" si="2"/>
        <v>0</v>
      </c>
      <c r="I6" s="9">
        <f t="shared" si="3"/>
        <v>0</v>
      </c>
      <c r="J6" s="9">
        <f t="shared" si="4"/>
        <v>0</v>
      </c>
    </row>
    <row r="7" spans="1:1023" ht="26.25" thickBot="1">
      <c r="A7" s="7">
        <v>4</v>
      </c>
      <c r="B7" s="21" t="s">
        <v>41</v>
      </c>
      <c r="C7" s="28">
        <v>150</v>
      </c>
      <c r="D7" s="25" t="s">
        <v>8</v>
      </c>
      <c r="E7" s="8"/>
      <c r="F7" s="9">
        <f t="shared" si="0"/>
        <v>0</v>
      </c>
      <c r="G7" s="9">
        <f t="shared" si="1"/>
        <v>0</v>
      </c>
      <c r="H7" s="9">
        <f t="shared" si="2"/>
        <v>0</v>
      </c>
      <c r="I7" s="9">
        <f t="shared" si="3"/>
        <v>0</v>
      </c>
      <c r="J7" s="9">
        <f t="shared" si="4"/>
        <v>0</v>
      </c>
    </row>
    <row r="8" spans="1:1023" ht="27" customHeight="1" thickBot="1">
      <c r="A8" s="7">
        <v>5</v>
      </c>
      <c r="B8" s="21" t="s">
        <v>15</v>
      </c>
      <c r="C8" s="28">
        <v>200</v>
      </c>
      <c r="D8" s="25" t="s">
        <v>8</v>
      </c>
      <c r="E8" s="8"/>
      <c r="F8" s="9">
        <f t="shared" si="0"/>
        <v>0</v>
      </c>
      <c r="G8" s="9">
        <f t="shared" si="1"/>
        <v>0</v>
      </c>
      <c r="H8" s="9">
        <f>C8*E8</f>
        <v>0</v>
      </c>
      <c r="I8" s="9">
        <f>C8*F8</f>
        <v>0</v>
      </c>
      <c r="J8" s="9">
        <f>C8*G8</f>
        <v>0</v>
      </c>
    </row>
    <row r="9" spans="1:1023" ht="26.25" thickBot="1">
      <c r="A9" s="7">
        <v>6</v>
      </c>
      <c r="B9" s="21" t="s">
        <v>19</v>
      </c>
      <c r="C9" s="28">
        <v>300</v>
      </c>
      <c r="D9" s="25" t="s">
        <v>8</v>
      </c>
      <c r="E9" s="8"/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  <c r="J9" s="9">
        <f t="shared" si="4"/>
        <v>0</v>
      </c>
    </row>
    <row r="10" spans="1:1023" ht="26.25" thickBot="1">
      <c r="A10" s="7">
        <v>7</v>
      </c>
      <c r="B10" s="23" t="s">
        <v>22</v>
      </c>
      <c r="C10" s="28">
        <v>100</v>
      </c>
      <c r="D10" s="25" t="s">
        <v>8</v>
      </c>
      <c r="E10" s="8"/>
      <c r="F10" s="9">
        <f t="shared" si="0"/>
        <v>0</v>
      </c>
      <c r="G10" s="9">
        <f t="shared" si="1"/>
        <v>0</v>
      </c>
      <c r="H10" s="9">
        <f t="shared" si="2"/>
        <v>0</v>
      </c>
      <c r="I10" s="9">
        <f t="shared" si="3"/>
        <v>0</v>
      </c>
      <c r="J10" s="9">
        <f t="shared" si="4"/>
        <v>0</v>
      </c>
    </row>
    <row r="11" spans="1:1023" s="32" customFormat="1" ht="26.25" thickBot="1">
      <c r="A11" s="33">
        <v>8</v>
      </c>
      <c r="B11" s="23" t="s">
        <v>25</v>
      </c>
      <c r="C11" s="28">
        <v>100</v>
      </c>
      <c r="D11" s="25" t="s">
        <v>8</v>
      </c>
      <c r="E11" s="34"/>
      <c r="F11" s="35">
        <f t="shared" si="0"/>
        <v>0</v>
      </c>
      <c r="G11" s="35">
        <f t="shared" si="1"/>
        <v>0</v>
      </c>
      <c r="H11" s="35">
        <f t="shared" si="2"/>
        <v>0</v>
      </c>
      <c r="I11" s="35">
        <f t="shared" si="3"/>
        <v>0</v>
      </c>
      <c r="J11" s="35">
        <f t="shared" si="4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</row>
    <row r="12" spans="1:1023" ht="39.75" customHeight="1" thickBot="1">
      <c r="A12" s="7">
        <v>9</v>
      </c>
      <c r="B12" s="23" t="s">
        <v>20</v>
      </c>
      <c r="C12" s="28">
        <v>200</v>
      </c>
      <c r="D12" s="25" t="s">
        <v>8</v>
      </c>
      <c r="E12" s="8"/>
      <c r="F12" s="9">
        <f t="shared" si="0"/>
        <v>0</v>
      </c>
      <c r="G12" s="9">
        <f t="shared" ref="G12" si="5">SUM(E12,F12)</f>
        <v>0</v>
      </c>
      <c r="H12" s="9">
        <f t="shared" ref="H12" si="6">C12*E12</f>
        <v>0</v>
      </c>
      <c r="I12" s="9">
        <f t="shared" ref="I12" si="7">C12*F12</f>
        <v>0</v>
      </c>
      <c r="J12" s="9">
        <f t="shared" ref="J12" si="8">C12*G12</f>
        <v>0</v>
      </c>
    </row>
    <row r="13" spans="1:1023" ht="32.25" customHeight="1" thickBot="1">
      <c r="A13" s="7">
        <v>10</v>
      </c>
      <c r="B13" s="38" t="s">
        <v>31</v>
      </c>
      <c r="C13" s="28">
        <v>300</v>
      </c>
      <c r="D13" s="37" t="s">
        <v>8</v>
      </c>
      <c r="E13" s="8"/>
      <c r="F13" s="9">
        <f t="shared" si="0"/>
        <v>0</v>
      </c>
      <c r="G13" s="9">
        <f t="shared" ref="G13:G18" si="9">SUM(E13,F13)</f>
        <v>0</v>
      </c>
      <c r="H13" s="9">
        <f t="shared" ref="H13:H18" si="10">C13*E13</f>
        <v>0</v>
      </c>
      <c r="I13" s="9">
        <f t="shared" ref="I13:I18" si="11">C13*F13</f>
        <v>0</v>
      </c>
      <c r="J13" s="9">
        <f t="shared" ref="J13:J18" si="12">C13*G13</f>
        <v>0</v>
      </c>
    </row>
    <row r="14" spans="1:1023" ht="39" customHeight="1" thickBot="1">
      <c r="A14" s="18">
        <v>11</v>
      </c>
      <c r="B14" s="21" t="s">
        <v>21</v>
      </c>
      <c r="C14" s="28">
        <v>300</v>
      </c>
      <c r="D14" s="25" t="s">
        <v>8</v>
      </c>
      <c r="E14" s="8"/>
      <c r="F14" s="9">
        <f t="shared" si="0"/>
        <v>0</v>
      </c>
      <c r="G14" s="9">
        <f t="shared" si="9"/>
        <v>0</v>
      </c>
      <c r="H14" s="9">
        <f t="shared" si="10"/>
        <v>0</v>
      </c>
      <c r="I14" s="9">
        <f t="shared" si="11"/>
        <v>0</v>
      </c>
      <c r="J14" s="9">
        <f t="shared" si="12"/>
        <v>0</v>
      </c>
    </row>
    <row r="15" spans="1:1023" s="32" customFormat="1" ht="39" customHeight="1" thickBot="1">
      <c r="A15" s="33">
        <v>12</v>
      </c>
      <c r="B15" s="21" t="s">
        <v>36</v>
      </c>
      <c r="C15" s="28">
        <v>200</v>
      </c>
      <c r="D15" s="25" t="s">
        <v>8</v>
      </c>
      <c r="E15" s="34"/>
      <c r="F15" s="35">
        <f>E15*0.21</f>
        <v>0</v>
      </c>
      <c r="G15" s="35">
        <f t="shared" si="9"/>
        <v>0</v>
      </c>
      <c r="H15" s="35">
        <f>C15*E15</f>
        <v>0</v>
      </c>
      <c r="I15" s="35">
        <f t="shared" si="11"/>
        <v>0</v>
      </c>
      <c r="J15" s="35">
        <f t="shared" si="12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</row>
    <row r="16" spans="1:1023" s="32" customFormat="1" ht="39" customHeight="1" thickBot="1">
      <c r="A16" s="33">
        <v>13</v>
      </c>
      <c r="B16" s="21" t="s">
        <v>32</v>
      </c>
      <c r="C16" s="28">
        <v>200</v>
      </c>
      <c r="D16" s="25" t="s">
        <v>8</v>
      </c>
      <c r="E16" s="34"/>
      <c r="F16" s="35">
        <f>E16*0.21</f>
        <v>0</v>
      </c>
      <c r="G16" s="35">
        <f>SUM(E16,F16)</f>
        <v>0</v>
      </c>
      <c r="H16" s="35">
        <f>C16*E16</f>
        <v>0</v>
      </c>
      <c r="I16" s="35">
        <f>C16*F16</f>
        <v>0</v>
      </c>
      <c r="J16" s="35">
        <f>C16*G16</f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</row>
    <row r="17" spans="1:1023" s="32" customFormat="1" ht="39" customHeight="1" thickBot="1">
      <c r="A17" s="33">
        <v>14</v>
      </c>
      <c r="B17" s="21" t="s">
        <v>26</v>
      </c>
      <c r="C17" s="28">
        <v>200</v>
      </c>
      <c r="D17" s="25" t="s">
        <v>8</v>
      </c>
      <c r="E17" s="34"/>
      <c r="F17" s="35">
        <f>E17*0.21</f>
        <v>0</v>
      </c>
      <c r="G17" s="35">
        <f>SUM(E17,F17)</f>
        <v>0</v>
      </c>
      <c r="H17" s="35">
        <f>C17*E17</f>
        <v>0</v>
      </c>
      <c r="I17" s="35">
        <f>C17*F17</f>
        <v>0</v>
      </c>
      <c r="J17" s="35">
        <f>C17*G17</f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</row>
    <row r="18" spans="1:1023" ht="34.5" customHeight="1" thickBot="1">
      <c r="A18" s="7">
        <v>15</v>
      </c>
      <c r="B18" s="36" t="s">
        <v>30</v>
      </c>
      <c r="C18" s="28">
        <v>200</v>
      </c>
      <c r="D18" s="25" t="s">
        <v>8</v>
      </c>
      <c r="E18" s="8"/>
      <c r="F18" s="9">
        <f t="shared" si="0"/>
        <v>0</v>
      </c>
      <c r="G18" s="9">
        <f t="shared" si="9"/>
        <v>0</v>
      </c>
      <c r="H18" s="9">
        <f t="shared" si="10"/>
        <v>0</v>
      </c>
      <c r="I18" s="9">
        <f t="shared" si="11"/>
        <v>0</v>
      </c>
      <c r="J18" s="9">
        <f t="shared" si="12"/>
        <v>0</v>
      </c>
    </row>
    <row r="19" spans="1:1023" ht="43.5" customHeight="1" thickBot="1">
      <c r="A19" s="7">
        <v>16</v>
      </c>
      <c r="B19" s="24" t="s">
        <v>23</v>
      </c>
      <c r="C19" s="22">
        <v>500</v>
      </c>
      <c r="D19" s="26" t="s">
        <v>8</v>
      </c>
      <c r="E19" s="19"/>
      <c r="F19" s="20">
        <f>E19*0.21</f>
        <v>0</v>
      </c>
      <c r="G19" s="20">
        <f>SUM(E19,F19)</f>
        <v>0</v>
      </c>
      <c r="H19" s="20">
        <f>C19*E19</f>
        <v>0</v>
      </c>
      <c r="I19" s="20">
        <f>C19*F19</f>
        <v>0</v>
      </c>
      <c r="J19" s="20">
        <f>C19*G19</f>
        <v>0</v>
      </c>
    </row>
    <row r="20" spans="1:1023" ht="26.25" thickBot="1">
      <c r="A20" s="7">
        <v>17</v>
      </c>
      <c r="B20" s="21" t="s">
        <v>33</v>
      </c>
      <c r="C20" s="28">
        <v>200</v>
      </c>
      <c r="D20" s="25" t="s">
        <v>8</v>
      </c>
      <c r="E20" s="8"/>
      <c r="F20" s="9">
        <f>E20*0.21</f>
        <v>0</v>
      </c>
      <c r="G20" s="9">
        <f>SUM(E20,F20)</f>
        <v>0</v>
      </c>
      <c r="H20" s="9">
        <f>C20*E20</f>
        <v>0</v>
      </c>
      <c r="I20" s="9">
        <f>C20*F20</f>
        <v>0</v>
      </c>
      <c r="J20" s="9">
        <f>C20*G20</f>
        <v>0</v>
      </c>
    </row>
    <row r="21" spans="1:1023" s="32" customFormat="1" ht="15.75" thickBot="1">
      <c r="A21" s="7">
        <v>18</v>
      </c>
      <c r="B21" s="21" t="s">
        <v>34</v>
      </c>
      <c r="C21" s="29">
        <v>200</v>
      </c>
      <c r="D21" s="25" t="s">
        <v>8</v>
      </c>
      <c r="E21" s="8"/>
      <c r="F21" s="9">
        <f>E21*0.21</f>
        <v>0</v>
      </c>
      <c r="G21" s="9">
        <f>SUM(E21,F21)</f>
        <v>0</v>
      </c>
      <c r="H21" s="9">
        <f>C21*E21</f>
        <v>0</v>
      </c>
      <c r="I21" s="9">
        <f>C21*F21</f>
        <v>0</v>
      </c>
      <c r="J21" s="9">
        <f>C21*G21</f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</row>
    <row r="22" spans="1:1023" ht="39" thickBot="1">
      <c r="A22" s="7">
        <v>19</v>
      </c>
      <c r="B22" s="21" t="s">
        <v>35</v>
      </c>
      <c r="C22" s="28">
        <v>200</v>
      </c>
      <c r="D22" s="25" t="s">
        <v>8</v>
      </c>
      <c r="E22" s="8"/>
      <c r="F22" s="9">
        <f t="shared" ref="F22:F24" si="13">E22*0.21</f>
        <v>0</v>
      </c>
      <c r="G22" s="9">
        <f t="shared" ref="G22:G24" si="14">SUM(E22,F22)</f>
        <v>0</v>
      </c>
      <c r="H22" s="9">
        <f t="shared" ref="H22:H24" si="15">C22*E22</f>
        <v>0</v>
      </c>
      <c r="I22" s="9">
        <f t="shared" ref="I22:I24" si="16">C22*F22</f>
        <v>0</v>
      </c>
      <c r="J22" s="9">
        <f t="shared" ref="J22:J24" si="17">C22*G22</f>
        <v>0</v>
      </c>
    </row>
    <row r="23" spans="1:1023" ht="15.75" thickBot="1">
      <c r="A23" s="7">
        <v>20</v>
      </c>
      <c r="B23" s="21" t="s">
        <v>37</v>
      </c>
      <c r="C23" s="28">
        <v>200</v>
      </c>
      <c r="D23" s="25" t="s">
        <v>8</v>
      </c>
      <c r="E23" s="8"/>
      <c r="F23" s="9">
        <f t="shared" si="13"/>
        <v>0</v>
      </c>
      <c r="G23" s="9">
        <f t="shared" si="14"/>
        <v>0</v>
      </c>
      <c r="H23" s="9">
        <f t="shared" si="15"/>
        <v>0</v>
      </c>
      <c r="I23" s="9">
        <f t="shared" si="16"/>
        <v>0</v>
      </c>
      <c r="J23" s="9">
        <f t="shared" si="17"/>
        <v>0</v>
      </c>
    </row>
    <row r="24" spans="1:1023" ht="15.75" thickBot="1">
      <c r="A24" s="7">
        <v>21</v>
      </c>
      <c r="B24" s="21" t="s">
        <v>38</v>
      </c>
      <c r="C24" s="28">
        <v>200</v>
      </c>
      <c r="D24" s="25" t="s">
        <v>8</v>
      </c>
      <c r="E24" s="8"/>
      <c r="F24" s="9">
        <f t="shared" si="13"/>
        <v>0</v>
      </c>
      <c r="G24" s="9">
        <f t="shared" si="14"/>
        <v>0</v>
      </c>
      <c r="H24" s="9">
        <f t="shared" si="15"/>
        <v>0</v>
      </c>
      <c r="I24" s="9">
        <f t="shared" si="16"/>
        <v>0</v>
      </c>
      <c r="J24" s="9">
        <f t="shared" si="17"/>
        <v>0</v>
      </c>
    </row>
    <row r="25" spans="1:1023" ht="48.75" customHeight="1" thickBot="1">
      <c r="A25" s="7">
        <v>22</v>
      </c>
      <c r="B25" s="21" t="s">
        <v>27</v>
      </c>
      <c r="C25" s="22">
        <v>350</v>
      </c>
      <c r="D25" s="25" t="s">
        <v>8</v>
      </c>
      <c r="E25" s="8"/>
      <c r="F25" s="9">
        <f>E25*0.21</f>
        <v>0</v>
      </c>
      <c r="G25" s="9">
        <f>SUM(E25,F25)</f>
        <v>0</v>
      </c>
      <c r="H25" s="9">
        <f>C25*E25</f>
        <v>0</v>
      </c>
      <c r="I25" s="9">
        <f>C25*F25</f>
        <v>0</v>
      </c>
      <c r="J25" s="9">
        <f>C25*G25</f>
        <v>0</v>
      </c>
    </row>
    <row r="26" spans="1:1023" ht="15.75" thickBot="1">
      <c r="A26" s="7">
        <v>23</v>
      </c>
      <c r="B26" s="23" t="s">
        <v>39</v>
      </c>
      <c r="C26" s="28">
        <v>200</v>
      </c>
      <c r="D26" s="25" t="s">
        <v>8</v>
      </c>
      <c r="E26" s="8"/>
      <c r="F26" s="9">
        <f>E26*0.21</f>
        <v>0</v>
      </c>
      <c r="G26" s="9">
        <f>SUM(E26,F26)</f>
        <v>0</v>
      </c>
      <c r="H26" s="9">
        <f>C26*E26</f>
        <v>0</v>
      </c>
      <c r="I26" s="9">
        <f>C26*F26</f>
        <v>0</v>
      </c>
      <c r="J26" s="9">
        <f>C26*G26</f>
        <v>0</v>
      </c>
    </row>
    <row r="27" spans="1:1023" ht="26.25" thickBot="1">
      <c r="A27" s="7">
        <v>24</v>
      </c>
      <c r="B27" s="21" t="s">
        <v>40</v>
      </c>
      <c r="C27" s="28">
        <v>1500</v>
      </c>
      <c r="D27" s="25" t="s">
        <v>8</v>
      </c>
      <c r="E27" s="8"/>
      <c r="F27" s="9">
        <f>E27*0.21</f>
        <v>0</v>
      </c>
      <c r="G27" s="9">
        <f>SUM(E27,F27)</f>
        <v>0</v>
      </c>
      <c r="H27" s="9">
        <f>C27*E27</f>
        <v>0</v>
      </c>
      <c r="I27" s="9">
        <f>C27*F27</f>
        <v>0</v>
      </c>
      <c r="J27" s="9">
        <f>C27*G27</f>
        <v>0</v>
      </c>
    </row>
    <row r="28" spans="1:1023" ht="26.25" thickBot="1">
      <c r="A28" s="7">
        <v>25</v>
      </c>
      <c r="B28" s="21" t="s">
        <v>16</v>
      </c>
      <c r="C28" s="28">
        <v>200</v>
      </c>
      <c r="D28" s="25" t="s">
        <v>8</v>
      </c>
      <c r="E28" s="8"/>
      <c r="F28" s="9">
        <f>E28*0.21</f>
        <v>0</v>
      </c>
      <c r="G28" s="9">
        <f>SUM(E28,F28)</f>
        <v>0</v>
      </c>
      <c r="H28" s="9">
        <f>C28*E28</f>
        <v>0</v>
      </c>
      <c r="I28" s="9">
        <f>C28*F28</f>
        <v>0</v>
      </c>
      <c r="J28" s="9">
        <f>C28*G28</f>
        <v>0</v>
      </c>
    </row>
    <row r="29" spans="1:1023" ht="51">
      <c r="A29" s="42"/>
      <c r="B29" s="42"/>
      <c r="C29" s="43"/>
      <c r="D29" s="42"/>
      <c r="E29" s="42"/>
      <c r="F29" s="42"/>
      <c r="G29" s="42"/>
      <c r="H29" s="10" t="s">
        <v>9</v>
      </c>
      <c r="I29" s="11" t="s">
        <v>10</v>
      </c>
      <c r="J29" s="10" t="s">
        <v>11</v>
      </c>
    </row>
    <row r="30" spans="1:1023">
      <c r="A30" s="42"/>
      <c r="B30" s="42"/>
      <c r="C30" s="42"/>
      <c r="D30" s="42"/>
      <c r="E30" s="42"/>
      <c r="F30" s="42"/>
      <c r="G30" s="42"/>
      <c r="H30" s="12">
        <f>SUM(H4:H28)</f>
        <v>0</v>
      </c>
      <c r="I30" s="12">
        <f>SUM(I4:I28)</f>
        <v>0</v>
      </c>
      <c r="J30" s="13">
        <f>SUM(J4:J28)</f>
        <v>0</v>
      </c>
    </row>
    <row r="31" spans="1:1023">
      <c r="B31" s="44"/>
      <c r="C31" s="44"/>
      <c r="D31" s="44"/>
      <c r="E31" s="44"/>
      <c r="F31" s="3"/>
      <c r="G31" s="15"/>
    </row>
    <row r="32" spans="1:1023">
      <c r="B32" s="16" t="s">
        <v>12</v>
      </c>
      <c r="C32" s="17"/>
      <c r="D32" s="17" t="s">
        <v>13</v>
      </c>
      <c r="E32" s="2"/>
      <c r="F32" s="2"/>
      <c r="G32" s="2"/>
    </row>
  </sheetData>
  <mergeCells count="4">
    <mergeCell ref="A1:J1"/>
    <mergeCell ref="B2:E2"/>
    <mergeCell ref="A29:G30"/>
    <mergeCell ref="B31:E31"/>
  </mergeCells>
  <conditionalFormatting sqref="F4:J5 F7:J14 F18:J28">
    <cfRule type="cellIs" dxfId="7" priority="12" operator="equal">
      <formula>0</formula>
    </cfRule>
  </conditionalFormatting>
  <conditionalFormatting sqref="H30">
    <cfRule type="cellIs" dxfId="6" priority="7" operator="equal">
      <formula>0</formula>
    </cfRule>
  </conditionalFormatting>
  <conditionalFormatting sqref="I30">
    <cfRule type="cellIs" dxfId="5" priority="6" operator="equal">
      <formula>0</formula>
    </cfRule>
  </conditionalFormatting>
  <conditionalFormatting sqref="J30">
    <cfRule type="cellIs" dxfId="4" priority="5" operator="equal">
      <formula>0</formula>
    </cfRule>
  </conditionalFormatting>
  <conditionalFormatting sqref="F12:J12">
    <cfRule type="cellIs" dxfId="3" priority="4" operator="equal">
      <formula>0</formula>
    </cfRule>
  </conditionalFormatting>
  <conditionalFormatting sqref="F6:J6">
    <cfRule type="cellIs" dxfId="2" priority="3" operator="equal">
      <formula>0</formula>
    </cfRule>
  </conditionalFormatting>
  <conditionalFormatting sqref="F15:J15">
    <cfRule type="cellIs" dxfId="1" priority="2" operator="equal">
      <formula>0</formula>
    </cfRule>
  </conditionalFormatting>
  <conditionalFormatting sqref="F16:J17">
    <cfRule type="cellIs" dxfId="0" priority="1" operator="equal">
      <formula>0</formula>
    </cfRule>
  </conditionalFormatting>
  <hyperlinks>
    <hyperlink ref="B23" r:id="rId1" display="Hnědá papírová taška 23x10x32 cm s kroucenými uchy s potiskem" xr:uid="{00000000-0004-0000-0000-000000000000}"/>
    <hyperlink ref="B24" r:id="rId2" display="Hnědá papírová taška 26x11x334,5 cm s kroucenými uchy s potiskem" xr:uid="{00000000-0004-0000-0000-000001000000}"/>
  </hyperlinks>
  <pageMargins left="0.70000000000000007" right="0.70000000000000007" top="1.1811023622047245" bottom="1.1811023622047245" header="0.78740157480314954" footer="0.78740157480314954"/>
  <pageSetup paperSize="8" scale="72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Jelínková</dc:creator>
  <cp:lastModifiedBy>Rasnerova Ludmila</cp:lastModifiedBy>
  <cp:revision>1</cp:revision>
  <cp:lastPrinted>2020-02-27T09:11:16Z</cp:lastPrinted>
  <dcterms:created xsi:type="dcterms:W3CDTF">2016-08-01T05:16:02Z</dcterms:created>
  <dcterms:modified xsi:type="dcterms:W3CDTF">2020-02-27T09:13:15Z</dcterms:modified>
</cp:coreProperties>
</file>