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61" activeTab="0"/>
  </bookViews>
  <sheets>
    <sheet name="fundus výstavy" sheetId="1" r:id="rId1"/>
  </sheets>
  <definedNames>
    <definedName name="_1Excel_BuiltIn_Print_Area_1_1">'fundus výstavy'!$A$1:$L$132</definedName>
    <definedName name="_xlnm_Print_Area">'fundus výstavy'!$A$1:$N$132</definedName>
    <definedName name="_xlnm_Print_Titles">'fundus výstavy'!$1:$7</definedName>
    <definedName name="Excel_BuiltIn_Print_Area_1">'fundus výstavy'!$A$1:$L$131</definedName>
    <definedName name="Excel_BuiltIn_Print_Area_1_1">"$#REF!.$A$1:$I$95"</definedName>
    <definedName name="Excel_BuiltIn_Print_Area_1_1_1">"$#REF!.$B$8:$C$120"</definedName>
    <definedName name="Excel_BuiltIn_Print_Area_1_1_1_1">"$#REF!.$B$1:$C$7"</definedName>
    <definedName name="Excel_BuiltIn_Print_Area_2">"$#REF!.$A$1:$I$74"</definedName>
    <definedName name="Excel_BuiltIn_Print_Area_2_1">'fundus výstavy'!$A$1:$U$180</definedName>
    <definedName name="Excel_BuiltIn_Print_Area_2_1_1">"$#REF!.$A$1:$J$17"</definedName>
    <definedName name="Excel_BuiltIn_Print_Area_3">"$#REF!.$A$1:$I$35"</definedName>
    <definedName name="Excel_BuiltIn_Print_Area_4">"$#REF!.$A$1:$J$94"</definedName>
    <definedName name="Excel_BuiltIn_Print_Area_4_1">"$#REF!.$A$1:$J$111"</definedName>
    <definedName name="Excel_BuiltIn_Print_Area_5">"$#REF!.$A$1:$J$57"</definedName>
    <definedName name="Excel_BuiltIn_Print_Area_5_1">"$#REF!.$A$1:$I$35"</definedName>
    <definedName name="Excel_BuiltIn_Print_Area_5_1_1">"$#REF!.$A$1:$F$13"</definedName>
    <definedName name="Excel_BuiltIn_Print_Area_5_1_1_1">"$#REF!.$A$1:$E$14"</definedName>
    <definedName name="Excel_BuiltIn_Print_Area_6">"$#REF!.$A$1:$H$14"</definedName>
    <definedName name="Excel_BuiltIn_Print_Area_6_1">"$#REF!.$B$1:$F$13"</definedName>
    <definedName name="Excel_BuiltIn_Print_Area_7">"$#REF!.$A$1:$I$14"</definedName>
    <definedName name="Excel_BuiltIn_Print_Area_7_1">"$#REF!.$A$1:$H$16"</definedName>
    <definedName name="Excel_BuiltIn_Print_Area_8">"$#REF!.$A$1:$E$14"</definedName>
    <definedName name="Excel_BuiltIn_Print_Area_8_1">"$#REF!.$A$1:$F$85"</definedName>
    <definedName name="Excel_BuiltIn_Print_Titles_2">"$#REF!.$A$2:$IU$7"</definedName>
    <definedName name="Excel_BuiltIn_Print_Titles_4">"$#REF!.$A$2:$IU$9"</definedName>
    <definedName name="_xlnm.Print_Titles" localSheetId="0">'fundus výstavy'!$1:$7</definedName>
    <definedName name="_xlnm.Print_Area" localSheetId="0">'fundus výstavy'!$A$1:$N$132</definedName>
  </definedNames>
  <calcPr fullCalcOnLoad="1"/>
</workbook>
</file>

<file path=xl/sharedStrings.xml><?xml version="1.0" encoding="utf-8"?>
<sst xmlns="http://schemas.openxmlformats.org/spreadsheetml/2006/main" count="194" uniqueCount="146">
  <si>
    <t>VÝKAZ VÝMĚR</t>
  </si>
  <si>
    <t>„Velorex“</t>
  </si>
  <si>
    <t>TABULKA PRACÍ  - fundus expozice</t>
  </si>
  <si>
    <t>Pol.</t>
  </si>
  <si>
    <t xml:space="preserve">Název </t>
  </si>
  <si>
    <t>Rozměry  /mm/</t>
  </si>
  <si>
    <t>Charakter / druh uchycení</t>
  </si>
  <si>
    <t>Počet</t>
  </si>
  <si>
    <t>Plocha</t>
  </si>
  <si>
    <t>Délka</t>
  </si>
  <si>
    <t>Materiál</t>
  </si>
  <si>
    <t>cena za položku</t>
  </si>
  <si>
    <t>cena celkem</t>
  </si>
  <si>
    <t>výrobku</t>
  </si>
  <si>
    <t>d.</t>
  </si>
  <si>
    <t xml:space="preserve">š. </t>
  </si>
  <si>
    <t>v.</t>
  </si>
  <si>
    <t>ks</t>
  </si>
  <si>
    <t>m2</t>
  </si>
  <si>
    <t>bm</t>
  </si>
  <si>
    <t>bez DPH</t>
  </si>
  <si>
    <t>Přípravné práce</t>
  </si>
  <si>
    <t>PP1</t>
  </si>
  <si>
    <t>Instalační prvky</t>
  </si>
  <si>
    <t>výstavní sokly pro Velorexy</t>
  </si>
  <si>
    <t>DTD  22mmm</t>
  </si>
  <si>
    <t>horní deska soklů</t>
  </si>
  <si>
    <t>MDF</t>
  </si>
  <si>
    <t>řezaná  na ohyb a 18 mm</t>
  </si>
  <si>
    <t xml:space="preserve">trámky 80x80 </t>
  </si>
  <si>
    <t>pro rošt do soklu</t>
  </si>
  <si>
    <t>HPL folie</t>
  </si>
  <si>
    <t>barva dle vzorníku</t>
  </si>
  <si>
    <t>výstavní stěny z MDF</t>
  </si>
  <si>
    <t>MDF 18 mm</t>
  </si>
  <si>
    <t>ve vstupní části</t>
  </si>
  <si>
    <t>na konstrukci stěn</t>
  </si>
  <si>
    <t>barevný nátěr / penetrace</t>
  </si>
  <si>
    <t xml:space="preserve"> </t>
  </si>
  <si>
    <t>revizní otvory</t>
  </si>
  <si>
    <t>400x400</t>
  </si>
  <si>
    <t>instalace/montáž</t>
  </si>
  <si>
    <t>včetně spojovacích materiálů</t>
  </si>
  <si>
    <t>výstavní stěny z polykarbonátu</t>
  </si>
  <si>
    <t>polykarbonát</t>
  </si>
  <si>
    <t>16mm sedmikomůrkový opál</t>
  </si>
  <si>
    <t>H a U lišta spojovací a zakončovací</t>
  </si>
  <si>
    <t>opál</t>
  </si>
  <si>
    <t>U profil pozink 20x20</t>
  </si>
  <si>
    <t>spodní chytací lišta</t>
  </si>
  <si>
    <t>U profil pozink 60x20</t>
  </si>
  <si>
    <t>horní chytací lišta</t>
  </si>
  <si>
    <t>boční kryty pro elektro</t>
  </si>
  <si>
    <t>děrovaný plech pozink v ocelovém rámu</t>
  </si>
  <si>
    <t>přizpůsobyt skutečným rozměrům</t>
  </si>
  <si>
    <t>vitríny</t>
  </si>
  <si>
    <t>polokoule 300mm s lemem 30mm</t>
  </si>
  <si>
    <t>plexisklo 3-4 mm (PMMA)</t>
  </si>
  <si>
    <t>polokoule 500mm s lemem 30mm</t>
  </si>
  <si>
    <t>podložka  pod polokoule</t>
  </si>
  <si>
    <t>forex 5mm, lze nahradit jiným materiálem stejných vlastností</t>
  </si>
  <si>
    <t>spojovací prvky</t>
  </si>
  <si>
    <t>atypická forma pro vylisování</t>
  </si>
  <si>
    <t xml:space="preserve">spodní hrana polokoule je zaoblená </t>
  </si>
  <si>
    <t>sokly</t>
  </si>
  <si>
    <t>sokl pro niku_03</t>
  </si>
  <si>
    <t>DTD lamino nebo lakovaná MDF</t>
  </si>
  <si>
    <t>sokl pro trenažér</t>
  </si>
  <si>
    <t>DTD + pochozí plocha marmoleum a přední hrana HPL</t>
  </si>
  <si>
    <t>sokl pro židli na ochoze</t>
  </si>
  <si>
    <t>sokl pro ruční řízení na ochoze</t>
  </si>
  <si>
    <t>upravit dle skutečného exponátu</t>
  </si>
  <si>
    <t>Ostatní instalační prvky</t>
  </si>
  <si>
    <t>lavice</t>
  </si>
  <si>
    <t>polstrovaná lavice + ocel. nohy</t>
  </si>
  <si>
    <t>č. výkresu I.B.405</t>
  </si>
  <si>
    <t>není součástí nabídky</t>
  </si>
  <si>
    <t>zajistí muzeum</t>
  </si>
  <si>
    <t>šlapací autíčka</t>
  </si>
  <si>
    <t>model velorexu</t>
  </si>
  <si>
    <t>kostra velorexu</t>
  </si>
  <si>
    <t>interaktivity  - vystřihovánky, modely</t>
  </si>
  <si>
    <t>návrh, grafika</t>
  </si>
  <si>
    <t>produkce</t>
  </si>
  <si>
    <t>webové stránky</t>
  </si>
  <si>
    <r>
      <t>Trenažér</t>
    </r>
    <r>
      <rPr>
        <sz val="10"/>
        <rFont val="Arial"/>
        <family val="2"/>
      </rPr>
      <t xml:space="preserve"> </t>
    </r>
  </si>
  <si>
    <t>trenažér – upravená část velorexu</t>
  </si>
  <si>
    <t xml:space="preserve">technická úprava pro ovládání </t>
  </si>
  <si>
    <t xml:space="preserve">Trenažér – projektor DLP laser </t>
  </si>
  <si>
    <t>Min:Full HD, svítivost 5000 ANSI lm, kontrast 1000000:1, životnost     20000 h</t>
  </si>
  <si>
    <t>počítač</t>
  </si>
  <si>
    <t>na přehrávání mediálního obsahu</t>
  </si>
  <si>
    <t>příprava projektu trenažéru</t>
  </si>
  <si>
    <t>řešení osvětlení a akustika</t>
  </si>
  <si>
    <t>natočení a úprava obsahu filmu</t>
  </si>
  <si>
    <t>programování</t>
  </si>
  <si>
    <t>zesilovač</t>
  </si>
  <si>
    <t>40-60W</t>
  </si>
  <si>
    <t>kulaté reproduktory pro zabudování</t>
  </si>
  <si>
    <t>pro zabudovaní do příčky</t>
  </si>
  <si>
    <t>AV technika</t>
  </si>
  <si>
    <t xml:space="preserve">dotykové LCD (32“) </t>
  </si>
  <si>
    <t>s tenkým černým rámečkem</t>
  </si>
  <si>
    <t>na přehrávaní filmů</t>
  </si>
  <si>
    <t xml:space="preserve">mini počítač </t>
  </si>
  <si>
    <t>včetně kabeláže</t>
  </si>
  <si>
    <t>technická produkce</t>
  </si>
  <si>
    <t xml:space="preserve">programování a střih filmu </t>
  </si>
  <si>
    <t>držák na LCD</t>
  </si>
  <si>
    <t>dodatečná konstrukce pod polykarbonát</t>
  </si>
  <si>
    <t>pro instalaci držáku jakl 50x50</t>
  </si>
  <si>
    <t>Instalaci přizpůsobit dle LCD</t>
  </si>
  <si>
    <t>sluchátka</t>
  </si>
  <si>
    <t>s držákem</t>
  </si>
  <si>
    <t>projektor DLP laser na hlavní místnost</t>
  </si>
  <si>
    <t>Osvětlení</t>
  </si>
  <si>
    <t xml:space="preserve">LED pásky </t>
  </si>
  <si>
    <t>12V, 9,6W/m, 800lm/m, 120°,</t>
  </si>
  <si>
    <t>120LED/metr, 5000K,</t>
  </si>
  <si>
    <t>chladící lišta U profil nízký</t>
  </si>
  <si>
    <t>stmívače k led na dálkové ovládání</t>
  </si>
  <si>
    <t>trafa pro napájení LED</t>
  </si>
  <si>
    <t xml:space="preserve">voděodolné trafo 6,3A IP67 </t>
  </si>
  <si>
    <t>Trafo – 10W  na metr</t>
  </si>
  <si>
    <t>výstavní mini reflektory</t>
  </si>
  <si>
    <t xml:space="preserve">LED,12v, 50 000 h,3000k </t>
  </si>
  <si>
    <t>svítidlo na tyčce</t>
  </si>
  <si>
    <t>trafo pro mini reflektory</t>
  </si>
  <si>
    <t>Grafika - tisk</t>
  </si>
  <si>
    <t xml:space="preserve">textové a grafické panely </t>
  </si>
  <si>
    <t>transparentní folie</t>
  </si>
  <si>
    <t>na MDF</t>
  </si>
  <si>
    <t>7letá folie s laminací</t>
  </si>
  <si>
    <t>lepení</t>
  </si>
  <si>
    <t>řezaná grafika</t>
  </si>
  <si>
    <t>potisk soklů</t>
  </si>
  <si>
    <t>popisky</t>
  </si>
  <si>
    <t xml:space="preserve"> formát A5</t>
  </si>
  <si>
    <t>DTP grafika</t>
  </si>
  <si>
    <t>nákup písma - fontu</t>
  </si>
  <si>
    <t>výroba makety výstavní stěny</t>
  </si>
  <si>
    <t>Model 1:1</t>
  </si>
  <si>
    <t>Část polykarbonátové stěny s tistěnou grafikou a led podsvícením v ocelovém rámu</t>
  </si>
  <si>
    <t>Celkem bez DPH</t>
  </si>
  <si>
    <t>Celkem s DPH</t>
  </si>
  <si>
    <t>* v celkové ceně je potřeba zohlednit montáž a dopravu, nebo je přidat jako samostatné položky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</si>
</sst>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£&quot;#,##0.00\ ;&quot;-£&quot;#,##0.00\ ;&quot; £-&quot;#\ ;@\ "/>
    <numFmt numFmtId="165" formatCode="\ #,##0\ [$Kč-405]\ ;\-#,##0\ [$Kč-405]\ ;&quot; - &quot;[$Kč-405]\ ;@\ "/>
  </numFmts>
  <fonts count="41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7" fillId="20" borderId="2" applyNumberFormat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36" applyAlignment="1">
      <alignment horizontal="center"/>
      <protection/>
    </xf>
    <xf numFmtId="0" fontId="0" fillId="33" borderId="0" xfId="36" applyFill="1">
      <alignment/>
      <protection/>
    </xf>
    <xf numFmtId="0" fontId="0" fillId="33" borderId="0" xfId="36" applyFill="1" applyAlignment="1">
      <alignment horizontal="left"/>
      <protection/>
    </xf>
    <xf numFmtId="0" fontId="0" fillId="0" borderId="0" xfId="36" applyAlignment="1">
      <alignment horizontal="left"/>
      <protection/>
    </xf>
    <xf numFmtId="0" fontId="3" fillId="33" borderId="0" xfId="36" applyFont="1" applyFill="1" applyBorder="1" applyAlignment="1">
      <alignment horizontal="left"/>
      <protection/>
    </xf>
    <xf numFmtId="0" fontId="0" fillId="33" borderId="0" xfId="36" applyFill="1" applyAlignment="1">
      <alignment horizontal="center"/>
      <protection/>
    </xf>
    <xf numFmtId="0" fontId="3" fillId="33" borderId="10" xfId="36" applyFont="1" applyFill="1" applyBorder="1" applyAlignment="1">
      <alignment horizontal="center"/>
      <protection/>
    </xf>
    <xf numFmtId="0" fontId="3" fillId="33" borderId="11" xfId="36" applyFont="1" applyFill="1" applyBorder="1" applyAlignment="1">
      <alignment horizontal="center"/>
      <protection/>
    </xf>
    <xf numFmtId="0" fontId="3" fillId="33" borderId="12" xfId="36" applyFont="1" applyFill="1" applyBorder="1" applyAlignment="1">
      <alignment horizontal="center"/>
      <protection/>
    </xf>
    <xf numFmtId="0" fontId="0" fillId="33" borderId="13" xfId="36" applyFill="1" applyBorder="1" applyAlignment="1">
      <alignment horizontal="center"/>
      <protection/>
    </xf>
    <xf numFmtId="0" fontId="0" fillId="33" borderId="14" xfId="36" applyFill="1" applyBorder="1" applyAlignment="1">
      <alignment horizontal="center"/>
      <protection/>
    </xf>
    <xf numFmtId="0" fontId="0" fillId="33" borderId="12" xfId="36" applyFont="1" applyFill="1" applyBorder="1" applyAlignment="1">
      <alignment horizontal="center"/>
      <protection/>
    </xf>
    <xf numFmtId="0" fontId="3" fillId="33" borderId="0" xfId="36" applyFont="1" applyFill="1" applyBorder="1" applyAlignment="1">
      <alignment horizontal="center"/>
      <protection/>
    </xf>
    <xf numFmtId="0" fontId="4" fillId="33" borderId="0" xfId="36" applyFont="1" applyFill="1" applyBorder="1" applyAlignment="1">
      <alignment horizontal="left"/>
      <protection/>
    </xf>
    <xf numFmtId="0" fontId="0" fillId="0" borderId="0" xfId="36" applyFill="1" applyAlignment="1">
      <alignment horizontal="center"/>
      <protection/>
    </xf>
    <xf numFmtId="49" fontId="3" fillId="33" borderId="11" xfId="36" applyNumberFormat="1" applyFont="1" applyFill="1" applyBorder="1" applyAlignment="1">
      <alignment horizontal="center" vertical="center"/>
      <protection/>
    </xf>
    <xf numFmtId="0" fontId="0" fillId="33" borderId="11" xfId="36" applyFill="1" applyBorder="1" applyAlignment="1">
      <alignment horizontal="center"/>
      <protection/>
    </xf>
    <xf numFmtId="49" fontId="3" fillId="33" borderId="0" xfId="36" applyNumberFormat="1" applyFont="1" applyFill="1" applyBorder="1" applyAlignment="1">
      <alignment horizontal="center" vertical="center"/>
      <protection/>
    </xf>
    <xf numFmtId="0" fontId="0" fillId="33" borderId="0" xfId="36" applyFill="1" applyBorder="1" applyAlignment="1">
      <alignment wrapText="1"/>
      <protection/>
    </xf>
    <xf numFmtId="0" fontId="0" fillId="33" borderId="0" xfId="36" applyFont="1" applyFill="1" applyBorder="1" applyAlignment="1">
      <alignment wrapText="1"/>
      <protection/>
    </xf>
    <xf numFmtId="0" fontId="0" fillId="33" borderId="0" xfId="36" applyFill="1" applyBorder="1" applyAlignment="1">
      <alignment horizontal="center"/>
      <protection/>
    </xf>
    <xf numFmtId="0" fontId="4" fillId="33" borderId="0" xfId="36" applyFont="1" applyFill="1" applyBorder="1" applyAlignment="1">
      <alignment wrapText="1"/>
      <protection/>
    </xf>
    <xf numFmtId="0" fontId="5" fillId="33" borderId="11" xfId="36" applyFont="1" applyFill="1" applyBorder="1" applyAlignment="1">
      <alignment horizontal="left" vertical="top" wrapText="1"/>
      <protection/>
    </xf>
    <xf numFmtId="0" fontId="0" fillId="33" borderId="11" xfId="36" applyFont="1" applyFill="1" applyBorder="1" applyAlignment="1">
      <alignment horizontal="center" vertical="top" wrapText="1"/>
      <protection/>
    </xf>
    <xf numFmtId="0" fontId="0" fillId="33" borderId="11" xfId="36" applyFont="1" applyFill="1" applyBorder="1" applyAlignment="1">
      <alignment horizontal="left" vertical="top" wrapText="1"/>
      <protection/>
    </xf>
    <xf numFmtId="0" fontId="0" fillId="33" borderId="11" xfId="36" applyFill="1" applyBorder="1" applyAlignment="1">
      <alignment horizontal="center" vertical="top"/>
      <protection/>
    </xf>
    <xf numFmtId="0" fontId="6" fillId="33" borderId="11" xfId="36" applyNumberFormat="1" applyFont="1" applyFill="1" applyBorder="1" applyAlignment="1">
      <alignment horizontal="center" vertical="center"/>
      <protection/>
    </xf>
    <xf numFmtId="0" fontId="0" fillId="33" borderId="11" xfId="36" applyFont="1" applyFill="1" applyBorder="1" applyAlignment="1">
      <alignment horizontal="left" vertical="top"/>
      <protection/>
    </xf>
    <xf numFmtId="0" fontId="6" fillId="33" borderId="11" xfId="36" applyFont="1" applyFill="1" applyBorder="1" applyAlignment="1">
      <alignment horizontal="center" vertical="top"/>
      <protection/>
    </xf>
    <xf numFmtId="0" fontId="3" fillId="33" borderId="11" xfId="36" applyFont="1" applyFill="1" applyBorder="1" applyAlignment="1">
      <alignment horizontal="center" vertical="top"/>
      <protection/>
    </xf>
    <xf numFmtId="0" fontId="6" fillId="0" borderId="11" xfId="36" applyNumberFormat="1" applyFont="1" applyFill="1" applyBorder="1" applyAlignment="1">
      <alignment horizontal="left" vertical="top" wrapText="1"/>
      <protection/>
    </xf>
    <xf numFmtId="0" fontId="5" fillId="33" borderId="11" xfId="36" applyFont="1" applyFill="1" applyBorder="1" applyAlignment="1">
      <alignment horizontal="left" vertical="top"/>
      <protection/>
    </xf>
    <xf numFmtId="0" fontId="0" fillId="33" borderId="11" xfId="36" applyFont="1" applyFill="1" applyBorder="1" applyAlignment="1">
      <alignment horizontal="center" vertical="top"/>
      <protection/>
    </xf>
    <xf numFmtId="0" fontId="0" fillId="33" borderId="0" xfId="36" applyFill="1" applyAlignment="1">
      <alignment horizontal="left" vertical="top"/>
      <protection/>
    </xf>
    <xf numFmtId="0" fontId="6" fillId="33" borderId="11" xfId="36" applyNumberFormat="1" applyFont="1" applyFill="1" applyBorder="1" applyAlignment="1">
      <alignment horizontal="left" vertical="top"/>
      <protection/>
    </xf>
    <xf numFmtId="0" fontId="0" fillId="0" borderId="0" xfId="36" applyAlignment="1">
      <alignment horizontal="left" vertical="top"/>
      <protection/>
    </xf>
    <xf numFmtId="0" fontId="0" fillId="33" borderId="0" xfId="36" applyFill="1" applyBorder="1" applyAlignment="1">
      <alignment horizontal="left" vertical="top" wrapText="1"/>
      <protection/>
    </xf>
    <xf numFmtId="0" fontId="0" fillId="33" borderId="0" xfId="36" applyFont="1" applyFill="1" applyBorder="1" applyAlignment="1">
      <alignment horizontal="center" vertical="top" wrapText="1"/>
      <protection/>
    </xf>
    <xf numFmtId="0" fontId="0" fillId="33" borderId="0" xfId="36" applyFont="1" applyFill="1" applyBorder="1" applyAlignment="1">
      <alignment horizontal="left" vertical="top" wrapText="1"/>
      <protection/>
    </xf>
    <xf numFmtId="0" fontId="0" fillId="33" borderId="0" xfId="36" applyFill="1" applyBorder="1" applyAlignment="1">
      <alignment horizontal="center" vertical="top"/>
      <protection/>
    </xf>
    <xf numFmtId="0" fontId="4" fillId="33" borderId="0" xfId="36" applyFont="1" applyFill="1" applyBorder="1" applyAlignment="1">
      <alignment horizontal="left" vertical="top" wrapText="1"/>
      <protection/>
    </xf>
    <xf numFmtId="49" fontId="3" fillId="34" borderId="11" xfId="36" applyNumberFormat="1" applyFont="1" applyFill="1" applyBorder="1" applyAlignment="1">
      <alignment horizontal="center" vertical="center"/>
      <protection/>
    </xf>
    <xf numFmtId="0" fontId="0" fillId="34" borderId="11" xfId="36" applyFont="1" applyFill="1" applyBorder="1" applyAlignment="1">
      <alignment horizontal="left" vertical="top" wrapText="1"/>
      <protection/>
    </xf>
    <xf numFmtId="0" fontId="0" fillId="34" borderId="11" xfId="36" applyFont="1" applyFill="1" applyBorder="1" applyAlignment="1">
      <alignment horizontal="center" vertical="top" wrapText="1"/>
      <protection/>
    </xf>
    <xf numFmtId="0" fontId="0" fillId="33" borderId="0" xfId="36" applyFont="1" applyFill="1" applyAlignment="1">
      <alignment horizontal="center"/>
      <protection/>
    </xf>
    <xf numFmtId="0" fontId="5" fillId="33" borderId="0" xfId="36" applyFont="1" applyFill="1" applyBorder="1" applyAlignment="1">
      <alignment horizontal="left" vertical="top" wrapText="1"/>
      <protection/>
    </xf>
    <xf numFmtId="0" fontId="3" fillId="34" borderId="11" xfId="36" applyFont="1" applyFill="1" applyBorder="1" applyAlignment="1">
      <alignment horizontal="center" vertical="top"/>
      <protection/>
    </xf>
    <xf numFmtId="0" fontId="0" fillId="34" borderId="11" xfId="36" applyFill="1" applyBorder="1" applyAlignment="1">
      <alignment horizontal="center" vertical="top"/>
      <protection/>
    </xf>
    <xf numFmtId="49" fontId="3" fillId="33" borderId="0" xfId="36" applyNumberFormat="1" applyFont="1" applyFill="1" applyBorder="1" applyAlignment="1">
      <alignment horizontal="center"/>
      <protection/>
    </xf>
    <xf numFmtId="0" fontId="3" fillId="33" borderId="0" xfId="36" applyFont="1" applyFill="1" applyBorder="1" applyAlignment="1">
      <alignment horizontal="center" vertical="top"/>
      <protection/>
    </xf>
    <xf numFmtId="0" fontId="3" fillId="33" borderId="0" xfId="36" applyFont="1" applyFill="1" applyBorder="1" applyAlignment="1">
      <alignment horizontal="left" vertical="top" wrapText="1"/>
      <protection/>
    </xf>
    <xf numFmtId="0" fontId="3" fillId="33" borderId="0" xfId="36" applyFont="1" applyFill="1" applyBorder="1" applyAlignment="1">
      <alignment horizontal="left" vertical="top"/>
      <protection/>
    </xf>
    <xf numFmtId="165" fontId="5" fillId="33" borderId="0" xfId="38" applyNumberFormat="1" applyFont="1" applyFill="1" applyBorder="1" applyAlignment="1" applyProtection="1">
      <alignment horizontal="center" vertical="center"/>
      <protection/>
    </xf>
    <xf numFmtId="49" fontId="3" fillId="33" borderId="11" xfId="36" applyNumberFormat="1" applyFont="1" applyFill="1" applyBorder="1" applyAlignment="1">
      <alignment horizontal="center"/>
      <protection/>
    </xf>
    <xf numFmtId="165" fontId="5" fillId="33" borderId="0" xfId="38" applyNumberFormat="1" applyFont="1" applyFill="1" applyBorder="1" applyAlignment="1" applyProtection="1">
      <alignment vertical="center"/>
      <protection/>
    </xf>
    <xf numFmtId="0" fontId="3" fillId="33" borderId="11" xfId="36" applyFont="1" applyFill="1" applyBorder="1" applyAlignment="1">
      <alignment horizontal="left" vertical="top"/>
      <protection/>
    </xf>
    <xf numFmtId="165" fontId="5" fillId="33" borderId="15" xfId="38" applyNumberFormat="1" applyFont="1" applyFill="1" applyBorder="1" applyAlignment="1" applyProtection="1">
      <alignment vertical="center"/>
      <protection/>
    </xf>
    <xf numFmtId="0" fontId="3" fillId="33" borderId="11" xfId="36" applyNumberFormat="1" applyFont="1" applyFill="1" applyBorder="1" applyAlignment="1">
      <alignment horizontal="center" vertical="top"/>
      <protection/>
    </xf>
    <xf numFmtId="49" fontId="3" fillId="34" borderId="11" xfId="36" applyNumberFormat="1" applyFont="1" applyFill="1" applyBorder="1" applyAlignment="1">
      <alignment horizontal="center"/>
      <protection/>
    </xf>
    <xf numFmtId="0" fontId="3" fillId="34" borderId="11" xfId="36" applyFont="1" applyFill="1" applyBorder="1" applyAlignment="1">
      <alignment horizontal="left" vertical="top"/>
      <protection/>
    </xf>
    <xf numFmtId="0" fontId="0" fillId="34" borderId="11" xfId="36" applyFont="1" applyFill="1" applyBorder="1" applyAlignment="1">
      <alignment wrapText="1"/>
      <protection/>
    </xf>
    <xf numFmtId="0" fontId="3" fillId="33" borderId="0" xfId="36" applyFont="1" applyFill="1" applyBorder="1" applyAlignment="1">
      <alignment horizontal="center" wrapText="1"/>
      <protection/>
    </xf>
    <xf numFmtId="49" fontId="4" fillId="33" borderId="0" xfId="36" applyNumberFormat="1" applyFont="1" applyFill="1" applyBorder="1" applyAlignment="1">
      <alignment horizontal="center" vertical="center"/>
      <protection/>
    </xf>
    <xf numFmtId="0" fontId="5" fillId="33" borderId="0" xfId="36" applyFont="1" applyFill="1" applyBorder="1" applyAlignment="1">
      <alignment horizontal="center" vertical="top" wrapText="1"/>
      <protection/>
    </xf>
    <xf numFmtId="0" fontId="5" fillId="33" borderId="0" xfId="36" applyFont="1" applyFill="1" applyBorder="1" applyAlignment="1">
      <alignment horizontal="center" vertical="top"/>
      <protection/>
    </xf>
    <xf numFmtId="49" fontId="4" fillId="33" borderId="11" xfId="36" applyNumberFormat="1" applyFont="1" applyFill="1" applyBorder="1" applyAlignment="1">
      <alignment horizontal="center" vertical="center"/>
      <protection/>
    </xf>
    <xf numFmtId="0" fontId="5" fillId="33" borderId="11" xfId="36" applyFont="1" applyFill="1" applyBorder="1" applyAlignment="1">
      <alignment horizontal="center" vertical="top" wrapText="1"/>
      <protection/>
    </xf>
    <xf numFmtId="0" fontId="5" fillId="33" borderId="11" xfId="36" applyFont="1" applyFill="1" applyBorder="1" applyAlignment="1">
      <alignment horizontal="center" vertical="top"/>
      <protection/>
    </xf>
    <xf numFmtId="0" fontId="5" fillId="33" borderId="0" xfId="36" applyFont="1" applyFill="1" applyBorder="1" applyAlignment="1">
      <alignment horizontal="center"/>
      <protection/>
    </xf>
    <xf numFmtId="0" fontId="3" fillId="33" borderId="0" xfId="36" applyNumberFormat="1" applyFont="1" applyFill="1" applyBorder="1" applyAlignment="1">
      <alignment horizontal="center"/>
      <protection/>
    </xf>
    <xf numFmtId="0" fontId="3" fillId="33" borderId="0" xfId="36" applyFont="1" applyFill="1" applyBorder="1" applyAlignment="1">
      <alignment horizontal="center" vertical="center"/>
      <protection/>
    </xf>
    <xf numFmtId="0" fontId="3" fillId="33" borderId="0" xfId="36" applyNumberFormat="1" applyFont="1" applyFill="1" applyBorder="1" applyAlignment="1">
      <alignment horizontal="left" wrapText="1"/>
      <protection/>
    </xf>
    <xf numFmtId="49" fontId="3" fillId="33" borderId="0" xfId="36" applyNumberFormat="1" applyFont="1" applyFill="1" applyBorder="1" applyAlignment="1">
      <alignment horizontal="center" vertical="center" wrapText="1"/>
      <protection/>
    </xf>
    <xf numFmtId="49" fontId="3" fillId="0" borderId="0" xfId="36" applyNumberFormat="1" applyFont="1" applyBorder="1" applyAlignment="1">
      <alignment horizontal="center"/>
      <protection/>
    </xf>
    <xf numFmtId="0" fontId="1" fillId="33" borderId="10" xfId="36" applyFont="1" applyFill="1" applyBorder="1" applyAlignment="1">
      <alignment horizontal="center" vertical="center"/>
      <protection/>
    </xf>
    <xf numFmtId="0" fontId="2" fillId="33" borderId="12" xfId="36" applyFont="1" applyFill="1" applyBorder="1" applyAlignment="1">
      <alignment horizontal="center" vertical="center"/>
      <protection/>
    </xf>
    <xf numFmtId="0" fontId="3" fillId="33" borderId="11" xfId="36" applyFont="1" applyFill="1" applyBorder="1" applyAlignment="1">
      <alignment horizontal="center"/>
      <protection/>
    </xf>
    <xf numFmtId="0" fontId="3" fillId="33" borderId="10" xfId="36" applyFont="1" applyFill="1" applyBorder="1" applyAlignment="1">
      <alignment horizontal="center"/>
      <protection/>
    </xf>
    <xf numFmtId="0" fontId="0" fillId="33" borderId="16" xfId="36" applyFill="1" applyBorder="1" applyAlignment="1">
      <alignment wrapText="1"/>
      <protection/>
    </xf>
    <xf numFmtId="0" fontId="0" fillId="33" borderId="11" xfId="36" applyFont="1" applyFill="1" applyBorder="1" applyAlignment="1">
      <alignment wrapText="1"/>
      <protection/>
    </xf>
    <xf numFmtId="0" fontId="0" fillId="33" borderId="11" xfId="36" applyFont="1" applyFill="1" applyBorder="1" applyAlignment="1">
      <alignment horizontal="left" vertical="top" wrapText="1"/>
      <protection/>
    </xf>
    <xf numFmtId="49" fontId="3" fillId="33" borderId="11" xfId="36" applyNumberFormat="1" applyFont="1" applyFill="1" applyBorder="1" applyAlignment="1">
      <alignment horizontal="center" vertical="center"/>
      <protection/>
    </xf>
    <xf numFmtId="0" fontId="3" fillId="33" borderId="11" xfId="36" applyFont="1" applyFill="1" applyBorder="1" applyAlignment="1">
      <alignment horizontal="left" vertical="top" wrapText="1"/>
      <protection/>
    </xf>
    <xf numFmtId="0" fontId="6" fillId="33" borderId="11" xfId="36" applyNumberFormat="1" applyFont="1" applyFill="1" applyBorder="1" applyAlignment="1">
      <alignment horizontal="center" vertical="center"/>
      <protection/>
    </xf>
    <xf numFmtId="0" fontId="0" fillId="34" borderId="11" xfId="36" applyFont="1" applyFill="1" applyBorder="1" applyAlignment="1">
      <alignment horizontal="left" vertical="top" wrapText="1"/>
      <protection/>
    </xf>
    <xf numFmtId="0" fontId="0" fillId="34" borderId="11" xfId="36" applyFont="1" applyFill="1" applyBorder="1" applyAlignment="1">
      <alignment horizontal="center" vertical="center"/>
      <protection/>
    </xf>
    <xf numFmtId="0" fontId="3" fillId="34" borderId="11" xfId="36" applyFont="1" applyFill="1" applyBorder="1" applyAlignment="1">
      <alignment horizontal="left" vertical="top" wrapText="1"/>
      <protection/>
    </xf>
    <xf numFmtId="0" fontId="5" fillId="33" borderId="11" xfId="36" applyFont="1" applyFill="1" applyBorder="1" applyAlignment="1">
      <alignment horizontal="left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75" zoomScaleNormal="75" zoomScalePageLayoutView="0" workbookViewId="0" topLeftCell="A70">
      <selection activeCell="N88" sqref="N88:N90"/>
    </sheetView>
  </sheetViews>
  <sheetFormatPr defaultColWidth="11.7109375" defaultRowHeight="24.75" customHeight="1"/>
  <cols>
    <col min="1" max="1" width="13.421875" style="1" customWidth="1"/>
    <col min="2" max="2" width="10.140625" style="1" customWidth="1"/>
    <col min="3" max="3" width="34.421875" style="1" customWidth="1"/>
    <col min="4" max="6" width="7.00390625" style="1" customWidth="1"/>
    <col min="7" max="7" width="13.7109375" style="1" customWidth="1"/>
    <col min="8" max="8" width="18.28125" style="1" customWidth="1"/>
    <col min="9" max="11" width="6.421875" style="1" customWidth="1"/>
    <col min="12" max="12" width="26.57421875" style="1" customWidth="1"/>
    <col min="13" max="13" width="13.00390625" style="1" customWidth="1"/>
    <col min="14" max="14" width="22.00390625" style="1" customWidth="1"/>
    <col min="15" max="15" width="15.57421875" style="1" customWidth="1"/>
    <col min="16" max="16" width="13.00390625" style="1" customWidth="1"/>
    <col min="17" max="16384" width="11.7109375" style="1" customWidth="1"/>
  </cols>
  <sheetData>
    <row r="1" spans="1:16" s="4" customFormat="1" ht="18" customHeight="1">
      <c r="A1" s="2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"/>
      <c r="P1" s="3"/>
    </row>
    <row r="2" spans="1:16" s="4" customFormat="1" ht="14.25" customHeight="1">
      <c r="A2" s="2"/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3"/>
      <c r="P2" s="3"/>
    </row>
    <row r="3" spans="1:16" s="4" customFormat="1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3"/>
      <c r="P3" s="3"/>
    </row>
    <row r="4" spans="1:16" s="4" customFormat="1" ht="13.5" customHeight="1">
      <c r="A4" s="3"/>
      <c r="B4" s="5" t="s">
        <v>2</v>
      </c>
      <c r="C4" s="5"/>
      <c r="D4" s="5"/>
      <c r="E4" s="5"/>
      <c r="F4" s="5"/>
      <c r="G4" s="5"/>
      <c r="H4" s="5"/>
      <c r="I4" s="3"/>
      <c r="J4" s="3"/>
      <c r="K4" s="3"/>
      <c r="L4" s="5"/>
      <c r="M4" s="3"/>
      <c r="N4" s="2"/>
      <c r="O4" s="3"/>
      <c r="P4" s="3"/>
    </row>
    <row r="5" spans="1:16" ht="13.5" customHeight="1">
      <c r="A5" s="6"/>
      <c r="B5" s="7" t="s">
        <v>3</v>
      </c>
      <c r="C5" s="7" t="s">
        <v>4</v>
      </c>
      <c r="D5" s="77" t="s">
        <v>5</v>
      </c>
      <c r="E5" s="77"/>
      <c r="F5" s="77"/>
      <c r="G5" s="78" t="s">
        <v>6</v>
      </c>
      <c r="H5" s="78"/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6"/>
      <c r="P5" s="6"/>
    </row>
    <row r="6" spans="1:16" ht="13.5" customHeight="1">
      <c r="A6" s="6"/>
      <c r="B6" s="9"/>
      <c r="C6" s="9" t="s">
        <v>13</v>
      </c>
      <c r="D6" s="8" t="s">
        <v>14</v>
      </c>
      <c r="E6" s="8" t="s">
        <v>15</v>
      </c>
      <c r="F6" s="8" t="s">
        <v>16</v>
      </c>
      <c r="G6" s="10"/>
      <c r="H6" s="11"/>
      <c r="I6" s="9" t="s">
        <v>17</v>
      </c>
      <c r="J6" s="9" t="s">
        <v>18</v>
      </c>
      <c r="K6" s="9" t="s">
        <v>19</v>
      </c>
      <c r="L6" s="9"/>
      <c r="M6" s="12" t="s">
        <v>20</v>
      </c>
      <c r="N6" s="12" t="s">
        <v>20</v>
      </c>
      <c r="O6" s="6"/>
      <c r="P6" s="6"/>
    </row>
    <row r="7" spans="1:16" ht="13.5" customHeight="1">
      <c r="A7" s="6"/>
      <c r="B7" s="13"/>
      <c r="C7" s="13"/>
      <c r="D7" s="13"/>
      <c r="E7" s="13"/>
      <c r="F7" s="13"/>
      <c r="G7" s="13"/>
      <c r="H7" s="13"/>
      <c r="I7" s="6"/>
      <c r="J7" s="6"/>
      <c r="K7" s="6"/>
      <c r="L7" s="13"/>
      <c r="M7" s="6"/>
      <c r="N7" s="6"/>
      <c r="O7" s="6"/>
      <c r="P7" s="6"/>
    </row>
    <row r="8" spans="1:16" s="15" customFormat="1" ht="13.5" customHeight="1">
      <c r="A8" s="6"/>
      <c r="B8" s="13"/>
      <c r="C8" s="14" t="s">
        <v>21</v>
      </c>
      <c r="D8" s="13"/>
      <c r="E8" s="13"/>
      <c r="F8" s="13"/>
      <c r="G8" s="13"/>
      <c r="H8" s="13"/>
      <c r="I8" s="6"/>
      <c r="J8" s="6"/>
      <c r="K8" s="6"/>
      <c r="L8" s="13"/>
      <c r="M8" s="6"/>
      <c r="N8" s="6"/>
      <c r="O8" s="6"/>
      <c r="P8" s="6"/>
    </row>
    <row r="9" spans="1:16" ht="12.75" customHeight="1">
      <c r="A9" s="6"/>
      <c r="B9" s="16" t="s">
        <v>22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17"/>
      <c r="N9" s="17"/>
      <c r="O9" s="6"/>
      <c r="P9" s="6"/>
    </row>
    <row r="10" spans="1:16" ht="12.75" customHeight="1">
      <c r="A10" s="6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1"/>
      <c r="O10" s="6"/>
      <c r="P10" s="6"/>
    </row>
    <row r="11" spans="1:16" ht="12.75" customHeight="1">
      <c r="A11" s="6"/>
      <c r="B11" s="18"/>
      <c r="C11" s="22" t="s">
        <v>23</v>
      </c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1"/>
      <c r="O11" s="6"/>
      <c r="P11" s="6"/>
    </row>
    <row r="12" spans="1:16" ht="12.75" customHeight="1">
      <c r="A12" s="6"/>
      <c r="B12" s="16"/>
      <c r="C12" s="23" t="s">
        <v>24</v>
      </c>
      <c r="D12" s="24"/>
      <c r="E12" s="24"/>
      <c r="F12" s="24"/>
      <c r="G12" s="80"/>
      <c r="H12" s="80"/>
      <c r="I12" s="24"/>
      <c r="J12" s="24"/>
      <c r="K12" s="24"/>
      <c r="L12" s="25"/>
      <c r="M12" s="17"/>
      <c r="N12" s="17"/>
      <c r="O12" s="6"/>
      <c r="P12" s="6"/>
    </row>
    <row r="13" spans="1:16" ht="12.75" customHeight="1">
      <c r="A13" s="6"/>
      <c r="B13" s="16"/>
      <c r="C13" s="25" t="s">
        <v>25</v>
      </c>
      <c r="D13" s="24"/>
      <c r="E13" s="24"/>
      <c r="F13" s="24"/>
      <c r="G13" s="81" t="s">
        <v>26</v>
      </c>
      <c r="H13" s="81"/>
      <c r="I13" s="24"/>
      <c r="J13" s="24">
        <v>60</v>
      </c>
      <c r="K13" s="24"/>
      <c r="L13" s="25"/>
      <c r="M13" s="26"/>
      <c r="N13" s="26">
        <f>SUM(M13)*J13</f>
        <v>0</v>
      </c>
      <c r="O13" s="6"/>
      <c r="P13" s="6"/>
    </row>
    <row r="14" spans="1:16" ht="12.75" customHeight="1">
      <c r="A14" s="6"/>
      <c r="B14" s="16"/>
      <c r="C14" s="25" t="s">
        <v>27</v>
      </c>
      <c r="D14" s="24"/>
      <c r="E14" s="24"/>
      <c r="F14" s="24"/>
      <c r="G14" s="81" t="s">
        <v>28</v>
      </c>
      <c r="H14" s="81"/>
      <c r="I14" s="24"/>
      <c r="J14" s="24">
        <v>7</v>
      </c>
      <c r="K14" s="24"/>
      <c r="L14" s="25"/>
      <c r="M14" s="26"/>
      <c r="N14" s="26">
        <f>SUM(M14)*J14</f>
        <v>0</v>
      </c>
      <c r="O14" s="6"/>
      <c r="P14" s="6"/>
    </row>
    <row r="15" spans="1:16" ht="12.75" customHeight="1">
      <c r="A15" s="6"/>
      <c r="B15" s="16"/>
      <c r="C15" s="25" t="s">
        <v>29</v>
      </c>
      <c r="D15" s="24"/>
      <c r="E15" s="24"/>
      <c r="F15" s="24"/>
      <c r="G15" s="81" t="s">
        <v>30</v>
      </c>
      <c r="H15" s="81"/>
      <c r="I15" s="24"/>
      <c r="J15" s="24"/>
      <c r="K15" s="24">
        <v>230</v>
      </c>
      <c r="L15" s="25"/>
      <c r="M15" s="26"/>
      <c r="N15" s="26">
        <f>SUM(M15)*K15</f>
        <v>0</v>
      </c>
      <c r="O15" s="6"/>
      <c r="P15" s="6"/>
    </row>
    <row r="16" spans="1:16" ht="12.75" customHeight="1">
      <c r="A16" s="6"/>
      <c r="B16" s="16"/>
      <c r="C16" s="25" t="s">
        <v>31</v>
      </c>
      <c r="D16" s="24"/>
      <c r="E16" s="24"/>
      <c r="F16" s="24"/>
      <c r="G16" s="81" t="s">
        <v>32</v>
      </c>
      <c r="H16" s="81"/>
      <c r="I16" s="24"/>
      <c r="J16" s="24">
        <v>67</v>
      </c>
      <c r="K16" s="24"/>
      <c r="L16" s="25"/>
      <c r="M16" s="26"/>
      <c r="N16" s="26">
        <f>SUM(M16)*J16</f>
        <v>0</v>
      </c>
      <c r="O16" s="6"/>
      <c r="P16" s="6"/>
    </row>
    <row r="17" spans="1:16" ht="12.75" customHeight="1">
      <c r="A17" s="6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6"/>
      <c r="P17" s="6"/>
    </row>
    <row r="18" spans="1:16" ht="12.75" customHeight="1">
      <c r="A18" s="6"/>
      <c r="B18" s="16"/>
      <c r="C18" s="23" t="s">
        <v>33</v>
      </c>
      <c r="D18" s="24"/>
      <c r="E18" s="24"/>
      <c r="F18" s="24"/>
      <c r="G18" s="81"/>
      <c r="H18" s="81"/>
      <c r="I18" s="24"/>
      <c r="J18" s="24"/>
      <c r="K18" s="24"/>
      <c r="L18" s="25"/>
      <c r="M18" s="26"/>
      <c r="N18" s="26"/>
      <c r="O18" s="6"/>
      <c r="P18" s="6"/>
    </row>
    <row r="19" spans="1:16" ht="12.75" customHeight="1">
      <c r="A19" s="6"/>
      <c r="B19" s="16"/>
      <c r="C19" s="25" t="s">
        <v>34</v>
      </c>
      <c r="D19" s="24"/>
      <c r="E19" s="24"/>
      <c r="F19" s="24"/>
      <c r="G19" s="81" t="s">
        <v>28</v>
      </c>
      <c r="H19" s="81"/>
      <c r="I19" s="24"/>
      <c r="J19" s="24">
        <v>96</v>
      </c>
      <c r="K19" s="24"/>
      <c r="L19" s="25" t="s">
        <v>35</v>
      </c>
      <c r="M19" s="26"/>
      <c r="N19" s="26">
        <f>SUM(M19)*J19</f>
        <v>0</v>
      </c>
      <c r="O19" s="6"/>
      <c r="P19" s="6"/>
    </row>
    <row r="20" spans="1:16" ht="12.75" customHeight="1">
      <c r="A20" s="6"/>
      <c r="B20" s="16"/>
      <c r="C20" s="25" t="s">
        <v>29</v>
      </c>
      <c r="D20" s="24"/>
      <c r="E20" s="24"/>
      <c r="F20" s="24"/>
      <c r="G20" s="81" t="s">
        <v>36</v>
      </c>
      <c r="H20" s="81"/>
      <c r="I20" s="24"/>
      <c r="J20" s="24"/>
      <c r="K20" s="24">
        <v>110</v>
      </c>
      <c r="L20" s="25"/>
      <c r="M20" s="26"/>
      <c r="N20" s="24">
        <f>SUM(M20)*K20</f>
        <v>0</v>
      </c>
      <c r="O20" s="6"/>
      <c r="P20" s="6"/>
    </row>
    <row r="21" spans="1:16" ht="17.25" customHeight="1">
      <c r="A21" s="6"/>
      <c r="B21" s="27"/>
      <c r="C21" s="28" t="s">
        <v>37</v>
      </c>
      <c r="D21" s="29"/>
      <c r="E21" s="29"/>
      <c r="F21" s="29"/>
      <c r="G21" s="83"/>
      <c r="H21" s="83"/>
      <c r="I21" s="29" t="s">
        <v>38</v>
      </c>
      <c r="J21" s="30">
        <v>96</v>
      </c>
      <c r="K21" s="29"/>
      <c r="L21" s="31"/>
      <c r="M21" s="26"/>
      <c r="N21" s="26">
        <f>SUM(M21)*J21</f>
        <v>0</v>
      </c>
      <c r="O21" s="6"/>
      <c r="P21" s="6"/>
    </row>
    <row r="22" spans="1:16" ht="17.25" customHeight="1">
      <c r="A22" s="6"/>
      <c r="B22" s="27"/>
      <c r="C22" s="28" t="s">
        <v>39</v>
      </c>
      <c r="D22" s="29"/>
      <c r="E22" s="29"/>
      <c r="F22" s="29"/>
      <c r="G22" s="83" t="s">
        <v>40</v>
      </c>
      <c r="H22" s="83"/>
      <c r="I22" s="29">
        <v>2</v>
      </c>
      <c r="J22" s="30"/>
      <c r="K22" s="29"/>
      <c r="L22" s="31"/>
      <c r="M22" s="26"/>
      <c r="N22" s="26">
        <f>SUM(M22)*I22</f>
        <v>0</v>
      </c>
      <c r="O22" s="6"/>
      <c r="P22" s="6"/>
    </row>
    <row r="23" spans="1:16" ht="15.75" customHeight="1">
      <c r="A23" s="6"/>
      <c r="B23" s="27"/>
      <c r="C23" s="25" t="s">
        <v>41</v>
      </c>
      <c r="D23" s="29"/>
      <c r="E23" s="29"/>
      <c r="F23" s="29"/>
      <c r="G23" s="83"/>
      <c r="H23" s="83"/>
      <c r="I23" s="29"/>
      <c r="J23" s="30"/>
      <c r="K23" s="29"/>
      <c r="L23" s="31" t="s">
        <v>42</v>
      </c>
      <c r="M23" s="26"/>
      <c r="N23" s="26"/>
      <c r="O23" s="6"/>
      <c r="P23" s="6"/>
    </row>
    <row r="24" spans="1:16" ht="12.75" customHeight="1">
      <c r="A24" s="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6"/>
      <c r="P24" s="6"/>
    </row>
    <row r="25" spans="1:16" ht="12.75" customHeight="1">
      <c r="A25" s="6"/>
      <c r="B25" s="27"/>
      <c r="C25" s="32" t="s">
        <v>43</v>
      </c>
      <c r="D25" s="29"/>
      <c r="E25" s="29"/>
      <c r="F25" s="29"/>
      <c r="G25" s="83"/>
      <c r="H25" s="83"/>
      <c r="I25" s="29"/>
      <c r="J25" s="30"/>
      <c r="K25" s="29"/>
      <c r="L25" s="31"/>
      <c r="M25" s="26"/>
      <c r="N25" s="26"/>
      <c r="O25" s="6"/>
      <c r="P25" s="6"/>
    </row>
    <row r="26" spans="1:16" ht="12.75" customHeight="1">
      <c r="A26" s="6"/>
      <c r="B26" s="27"/>
      <c r="C26" s="28" t="s">
        <v>44</v>
      </c>
      <c r="D26" s="29"/>
      <c r="E26" s="29"/>
      <c r="F26" s="29"/>
      <c r="G26" s="83" t="s">
        <v>45</v>
      </c>
      <c r="H26" s="83"/>
      <c r="I26" s="29"/>
      <c r="J26" s="30">
        <v>140</v>
      </c>
      <c r="K26" s="29"/>
      <c r="L26" s="31"/>
      <c r="M26" s="26"/>
      <c r="N26" s="33">
        <f>SUM(M26)*J26</f>
        <v>0</v>
      </c>
      <c r="O26" s="6"/>
      <c r="P26" s="6"/>
    </row>
    <row r="27" spans="1:16" ht="12.75" customHeight="1">
      <c r="A27" s="6"/>
      <c r="B27" s="27"/>
      <c r="C27" s="28" t="s">
        <v>46</v>
      </c>
      <c r="D27" s="29"/>
      <c r="E27" s="29"/>
      <c r="F27" s="29"/>
      <c r="G27" s="83" t="s">
        <v>47</v>
      </c>
      <c r="H27" s="83"/>
      <c r="I27" s="29"/>
      <c r="J27" s="30"/>
      <c r="K27" s="29">
        <v>70</v>
      </c>
      <c r="L27" s="31"/>
      <c r="M27" s="26"/>
      <c r="N27" s="33">
        <f>SUM(M27)*K27</f>
        <v>0</v>
      </c>
      <c r="O27" s="6"/>
      <c r="P27" s="6"/>
    </row>
    <row r="28" spans="1:16" ht="12.75" customHeight="1">
      <c r="A28" s="6"/>
      <c r="B28" s="27"/>
      <c r="C28" s="28" t="s">
        <v>48</v>
      </c>
      <c r="D28" s="29"/>
      <c r="E28" s="29"/>
      <c r="F28" s="29"/>
      <c r="G28" s="83" t="s">
        <v>49</v>
      </c>
      <c r="H28" s="83"/>
      <c r="I28" s="29"/>
      <c r="J28" s="30"/>
      <c r="K28" s="29">
        <v>55.5</v>
      </c>
      <c r="L28" s="31"/>
      <c r="M28" s="26"/>
      <c r="N28" s="33">
        <f>SUM(M28)*K28</f>
        <v>0</v>
      </c>
      <c r="O28" s="6"/>
      <c r="P28" s="6"/>
    </row>
    <row r="29" spans="1:16" ht="12.75" customHeight="1">
      <c r="A29" s="6"/>
      <c r="B29" s="27"/>
      <c r="C29" s="28" t="s">
        <v>50</v>
      </c>
      <c r="D29" s="29"/>
      <c r="E29" s="29"/>
      <c r="F29" s="29"/>
      <c r="G29" s="83" t="s">
        <v>51</v>
      </c>
      <c r="H29" s="83"/>
      <c r="I29" s="29"/>
      <c r="J29" s="30"/>
      <c r="K29" s="29">
        <v>55.5</v>
      </c>
      <c r="L29" s="31"/>
      <c r="M29" s="26"/>
      <c r="N29" s="33">
        <f>SUM(M29)*K29</f>
        <v>0</v>
      </c>
      <c r="O29" s="6"/>
      <c r="P29" s="6"/>
    </row>
    <row r="30" spans="1:16" s="36" customFormat="1" ht="28.5" customHeight="1">
      <c r="A30" s="34"/>
      <c r="B30" s="35"/>
      <c r="C30" s="28" t="s">
        <v>52</v>
      </c>
      <c r="D30" s="29"/>
      <c r="E30" s="29"/>
      <c r="F30" s="29"/>
      <c r="G30" s="83" t="s">
        <v>53</v>
      </c>
      <c r="H30" s="83"/>
      <c r="I30" s="29"/>
      <c r="J30" s="30">
        <v>3</v>
      </c>
      <c r="K30" s="29"/>
      <c r="L30" s="31" t="s">
        <v>54</v>
      </c>
      <c r="M30" s="26"/>
      <c r="N30" s="33">
        <f>SUM(M30)*J30</f>
        <v>0</v>
      </c>
      <c r="O30" s="34"/>
      <c r="P30" s="34"/>
    </row>
    <row r="31" spans="1:16" ht="17.25" customHeight="1">
      <c r="A31" s="6"/>
      <c r="B31" s="27"/>
      <c r="C31" s="28" t="s">
        <v>41</v>
      </c>
      <c r="D31" s="29"/>
      <c r="E31" s="29"/>
      <c r="F31" s="29"/>
      <c r="G31" s="83"/>
      <c r="H31" s="83"/>
      <c r="I31" s="29"/>
      <c r="J31" s="30"/>
      <c r="K31" s="29"/>
      <c r="L31" s="31" t="s">
        <v>42</v>
      </c>
      <c r="M31" s="26"/>
      <c r="N31" s="33"/>
      <c r="O31" s="6"/>
      <c r="P31" s="6"/>
    </row>
    <row r="32" spans="1:16" ht="15.75" customHeight="1">
      <c r="A32" s="6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6"/>
      <c r="P32" s="6"/>
    </row>
    <row r="33" spans="1:16" ht="12.75" customHeight="1">
      <c r="A33" s="6"/>
      <c r="B33" s="27"/>
      <c r="C33" s="32" t="s">
        <v>55</v>
      </c>
      <c r="D33" s="29"/>
      <c r="E33" s="29"/>
      <c r="F33" s="29"/>
      <c r="G33" s="83"/>
      <c r="H33" s="83"/>
      <c r="I33" s="29"/>
      <c r="J33" s="30"/>
      <c r="K33" s="29"/>
      <c r="L33" s="31"/>
      <c r="M33" s="26"/>
      <c r="N33" s="33"/>
      <c r="O33" s="6"/>
      <c r="P33" s="6"/>
    </row>
    <row r="34" spans="1:16" ht="12.75" customHeight="1">
      <c r="A34" s="6"/>
      <c r="B34" s="27"/>
      <c r="C34" s="28" t="s">
        <v>56</v>
      </c>
      <c r="D34" s="29"/>
      <c r="E34" s="29"/>
      <c r="F34" s="29"/>
      <c r="G34" s="83" t="s">
        <v>57</v>
      </c>
      <c r="H34" s="83"/>
      <c r="I34" s="29">
        <v>10</v>
      </c>
      <c r="J34" s="30"/>
      <c r="K34" s="29"/>
      <c r="L34" s="31"/>
      <c r="M34" s="26"/>
      <c r="N34" s="26">
        <f>SUM(M34)*I34</f>
        <v>0</v>
      </c>
      <c r="O34" s="6"/>
      <c r="P34" s="6"/>
    </row>
    <row r="35" spans="1:16" ht="17.25" customHeight="1">
      <c r="A35" s="6"/>
      <c r="B35" s="27"/>
      <c r="C35" s="28" t="s">
        <v>58</v>
      </c>
      <c r="D35" s="29"/>
      <c r="E35" s="29"/>
      <c r="F35" s="29"/>
      <c r="G35" s="83" t="s">
        <v>57</v>
      </c>
      <c r="H35" s="83"/>
      <c r="I35" s="29">
        <v>8</v>
      </c>
      <c r="J35" s="30"/>
      <c r="K35" s="29"/>
      <c r="L35" s="31"/>
      <c r="M35" s="26"/>
      <c r="N35" s="26">
        <f>SUM(M35)*I35</f>
        <v>0</v>
      </c>
      <c r="O35" s="6"/>
      <c r="P35" s="6"/>
    </row>
    <row r="36" spans="1:16" ht="30.75" customHeight="1">
      <c r="A36" s="6"/>
      <c r="B36" s="27"/>
      <c r="C36" s="28" t="s">
        <v>59</v>
      </c>
      <c r="D36" s="29"/>
      <c r="E36" s="29"/>
      <c r="F36" s="29"/>
      <c r="G36" s="83" t="s">
        <v>60</v>
      </c>
      <c r="H36" s="83"/>
      <c r="I36" s="29"/>
      <c r="J36" s="30">
        <v>4</v>
      </c>
      <c r="K36" s="29"/>
      <c r="L36" s="31" t="s">
        <v>61</v>
      </c>
      <c r="M36" s="26"/>
      <c r="N36" s="26">
        <f>SUM(M36)*J36</f>
        <v>0</v>
      </c>
      <c r="O36" s="6"/>
      <c r="P36" s="6"/>
    </row>
    <row r="37" spans="1:16" ht="21.75" customHeight="1">
      <c r="A37" s="6"/>
      <c r="B37" s="27"/>
      <c r="C37" s="28" t="s">
        <v>62</v>
      </c>
      <c r="D37" s="29"/>
      <c r="E37" s="29"/>
      <c r="F37" s="29"/>
      <c r="G37" s="83" t="s">
        <v>63</v>
      </c>
      <c r="H37" s="83"/>
      <c r="I37" s="29">
        <v>2</v>
      </c>
      <c r="J37" s="30"/>
      <c r="K37" s="29"/>
      <c r="L37" s="31"/>
      <c r="M37" s="26"/>
      <c r="N37" s="26"/>
      <c r="O37" s="6"/>
      <c r="P37" s="6"/>
    </row>
    <row r="38" spans="1:16" ht="23.25" customHeight="1">
      <c r="A38" s="6"/>
      <c r="B38" s="27"/>
      <c r="C38" s="28" t="s">
        <v>41</v>
      </c>
      <c r="D38" s="29"/>
      <c r="E38" s="29"/>
      <c r="F38" s="29"/>
      <c r="G38" s="83"/>
      <c r="H38" s="83"/>
      <c r="I38" s="29"/>
      <c r="J38" s="30"/>
      <c r="K38" s="29"/>
      <c r="L38" s="31"/>
      <c r="M38" s="26"/>
      <c r="N38" s="26"/>
      <c r="O38" s="6"/>
      <c r="P38" s="6"/>
    </row>
    <row r="39" spans="1:16" ht="13.5" customHeight="1">
      <c r="A39" s="6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6"/>
      <c r="P39" s="6"/>
    </row>
    <row r="40" spans="1:16" ht="16.5" customHeight="1">
      <c r="A40" s="6"/>
      <c r="B40" s="27"/>
      <c r="C40" s="32" t="s">
        <v>64</v>
      </c>
      <c r="D40" s="29"/>
      <c r="E40" s="29"/>
      <c r="F40" s="29"/>
      <c r="G40" s="83"/>
      <c r="H40" s="83"/>
      <c r="I40" s="29"/>
      <c r="J40" s="30"/>
      <c r="K40" s="29"/>
      <c r="L40" s="31"/>
      <c r="M40" s="26"/>
      <c r="N40" s="26"/>
      <c r="O40" s="6"/>
      <c r="P40" s="6"/>
    </row>
    <row r="41" spans="1:16" ht="16.5" customHeight="1">
      <c r="A41" s="6"/>
      <c r="B41" s="27"/>
      <c r="C41" s="28" t="s">
        <v>65</v>
      </c>
      <c r="D41" s="29">
        <v>1300</v>
      </c>
      <c r="E41" s="29">
        <v>2600</v>
      </c>
      <c r="F41" s="29">
        <v>100</v>
      </c>
      <c r="G41" s="83" t="s">
        <v>66</v>
      </c>
      <c r="H41" s="83"/>
      <c r="I41" s="29"/>
      <c r="J41" s="30"/>
      <c r="K41" s="29"/>
      <c r="L41" s="31"/>
      <c r="M41" s="26"/>
      <c r="N41" s="26"/>
      <c r="O41" s="6"/>
      <c r="P41" s="6"/>
    </row>
    <row r="42" spans="1:16" ht="26.25" customHeight="1">
      <c r="A42" s="6"/>
      <c r="B42" s="27"/>
      <c r="C42" s="25" t="s">
        <v>67</v>
      </c>
      <c r="D42" s="29">
        <v>3400</v>
      </c>
      <c r="E42" s="29">
        <v>2600</v>
      </c>
      <c r="F42" s="29">
        <v>100</v>
      </c>
      <c r="G42" s="83" t="s">
        <v>68</v>
      </c>
      <c r="H42" s="83"/>
      <c r="I42" s="29">
        <v>1</v>
      </c>
      <c r="J42" s="30"/>
      <c r="K42" s="29"/>
      <c r="L42" s="31"/>
      <c r="M42" s="26"/>
      <c r="N42" s="26"/>
      <c r="O42" s="6"/>
      <c r="P42" s="6"/>
    </row>
    <row r="43" spans="1:16" ht="16.5" customHeight="1">
      <c r="A43" s="6"/>
      <c r="B43" s="27"/>
      <c r="C43" s="25" t="s">
        <v>69</v>
      </c>
      <c r="D43" s="29">
        <v>700</v>
      </c>
      <c r="E43" s="29">
        <v>1400</v>
      </c>
      <c r="F43" s="29">
        <v>100</v>
      </c>
      <c r="G43" s="83" t="s">
        <v>66</v>
      </c>
      <c r="H43" s="83"/>
      <c r="I43" s="29">
        <v>1</v>
      </c>
      <c r="J43" s="30"/>
      <c r="K43" s="29"/>
      <c r="L43" s="31"/>
      <c r="M43" s="26"/>
      <c r="N43" s="26"/>
      <c r="O43" s="6"/>
      <c r="P43" s="6"/>
    </row>
    <row r="44" spans="1:16" ht="28.5" customHeight="1">
      <c r="A44" s="6"/>
      <c r="B44" s="27"/>
      <c r="C44" s="25" t="s">
        <v>70</v>
      </c>
      <c r="D44" s="29">
        <v>470</v>
      </c>
      <c r="E44" s="29">
        <v>600</v>
      </c>
      <c r="F44" s="29">
        <v>900</v>
      </c>
      <c r="G44" s="83" t="s">
        <v>66</v>
      </c>
      <c r="H44" s="83"/>
      <c r="I44" s="29">
        <v>1</v>
      </c>
      <c r="J44" s="30"/>
      <c r="K44" s="29"/>
      <c r="L44" s="31" t="s">
        <v>71</v>
      </c>
      <c r="M44" s="26"/>
      <c r="N44" s="26"/>
      <c r="O44" s="6"/>
      <c r="P44" s="6"/>
    </row>
    <row r="45" spans="1:16" ht="17.25" customHeight="1">
      <c r="A45" s="6"/>
      <c r="B45" s="18"/>
      <c r="C45" s="37"/>
      <c r="D45" s="38"/>
      <c r="E45" s="38"/>
      <c r="F45" s="38"/>
      <c r="G45" s="39"/>
      <c r="H45" s="39"/>
      <c r="I45" s="38"/>
      <c r="J45" s="38"/>
      <c r="K45" s="38"/>
      <c r="L45" s="39"/>
      <c r="M45" s="40"/>
      <c r="N45" s="40"/>
      <c r="O45" s="6"/>
      <c r="P45" s="6"/>
    </row>
    <row r="46" spans="1:16" ht="12.75" customHeight="1">
      <c r="A46" s="6"/>
      <c r="B46" s="18"/>
      <c r="C46" s="41" t="s">
        <v>72</v>
      </c>
      <c r="D46" s="38"/>
      <c r="E46" s="38"/>
      <c r="F46" s="38"/>
      <c r="G46" s="39"/>
      <c r="H46" s="39"/>
      <c r="I46" s="38"/>
      <c r="J46" s="38"/>
      <c r="K46" s="38"/>
      <c r="L46" s="39"/>
      <c r="M46" s="40"/>
      <c r="N46" s="40"/>
      <c r="O46" s="6"/>
      <c r="P46" s="6"/>
    </row>
    <row r="47" spans="1:16" ht="12.75" customHeight="1">
      <c r="A47" s="6"/>
      <c r="B47" s="42"/>
      <c r="C47" s="43" t="s">
        <v>73</v>
      </c>
      <c r="D47" s="44"/>
      <c r="E47" s="44"/>
      <c r="F47" s="44"/>
      <c r="G47" s="85" t="s">
        <v>74</v>
      </c>
      <c r="H47" s="85"/>
      <c r="I47" s="44"/>
      <c r="J47" s="44"/>
      <c r="K47" s="44">
        <v>10.4</v>
      </c>
      <c r="L47" s="43" t="s">
        <v>75</v>
      </c>
      <c r="M47" s="86" t="s">
        <v>76</v>
      </c>
      <c r="N47" s="86" t="s">
        <v>77</v>
      </c>
      <c r="O47" s="6"/>
      <c r="P47" s="6"/>
    </row>
    <row r="48" spans="1:16" ht="18" customHeight="1">
      <c r="A48" s="6"/>
      <c r="B48" s="42"/>
      <c r="C48" s="43" t="s">
        <v>78</v>
      </c>
      <c r="D48" s="44"/>
      <c r="E48" s="44"/>
      <c r="F48" s="44"/>
      <c r="G48" s="85" t="s">
        <v>79</v>
      </c>
      <c r="H48" s="85"/>
      <c r="I48" s="44">
        <v>5</v>
      </c>
      <c r="J48" s="44"/>
      <c r="K48" s="44"/>
      <c r="L48" s="43"/>
      <c r="M48" s="86">
        <v>21000</v>
      </c>
      <c r="N48" s="86" t="s">
        <v>77</v>
      </c>
      <c r="O48" s="6"/>
      <c r="P48" s="45"/>
    </row>
    <row r="49" spans="1:16" ht="12.75" customHeight="1">
      <c r="A49" s="6"/>
      <c r="B49" s="42"/>
      <c r="C49" s="43" t="s">
        <v>80</v>
      </c>
      <c r="D49" s="44"/>
      <c r="E49" s="44"/>
      <c r="F49" s="44"/>
      <c r="G49" s="85"/>
      <c r="H49" s="85"/>
      <c r="I49" s="44">
        <v>1</v>
      </c>
      <c r="J49" s="44"/>
      <c r="K49" s="44"/>
      <c r="L49" s="43"/>
      <c r="M49" s="86"/>
      <c r="N49" s="86" t="s">
        <v>77</v>
      </c>
      <c r="O49" s="6"/>
      <c r="P49" s="45"/>
    </row>
    <row r="50" spans="1:16" ht="15.75" customHeight="1">
      <c r="A50" s="6"/>
      <c r="B50" s="42"/>
      <c r="C50" s="43" t="s">
        <v>81</v>
      </c>
      <c r="D50" s="44"/>
      <c r="E50" s="44"/>
      <c r="F50" s="44"/>
      <c r="G50" s="43" t="s">
        <v>82</v>
      </c>
      <c r="H50" s="43" t="s">
        <v>83</v>
      </c>
      <c r="I50" s="44"/>
      <c r="J50" s="44"/>
      <c r="K50" s="44"/>
      <c r="L50" s="43"/>
      <c r="M50" s="86"/>
      <c r="N50" s="86" t="s">
        <v>77</v>
      </c>
      <c r="O50" s="6"/>
      <c r="P50" s="45"/>
    </row>
    <row r="51" spans="1:16" ht="16.5" customHeight="1">
      <c r="A51" s="6"/>
      <c r="B51" s="42"/>
      <c r="C51" s="43" t="s">
        <v>84</v>
      </c>
      <c r="D51" s="44"/>
      <c r="E51" s="44"/>
      <c r="F51" s="44"/>
      <c r="G51" s="43" t="s">
        <v>82</v>
      </c>
      <c r="H51" s="43" t="s">
        <v>83</v>
      </c>
      <c r="I51" s="44"/>
      <c r="J51" s="44"/>
      <c r="K51" s="44"/>
      <c r="L51" s="43"/>
      <c r="M51" s="86"/>
      <c r="N51" s="86" t="s">
        <v>77</v>
      </c>
      <c r="O51" s="6"/>
      <c r="P51" s="45"/>
    </row>
    <row r="52" spans="1:16" ht="12.75" customHeight="1">
      <c r="A52" s="6"/>
      <c r="B52" s="18"/>
      <c r="C52" s="39"/>
      <c r="D52" s="38"/>
      <c r="E52" s="38"/>
      <c r="F52" s="38"/>
      <c r="G52" s="39"/>
      <c r="H52" s="39"/>
      <c r="I52" s="38"/>
      <c r="J52" s="38"/>
      <c r="K52" s="38"/>
      <c r="L52" s="39"/>
      <c r="M52" s="40"/>
      <c r="N52" s="40"/>
      <c r="O52" s="6"/>
      <c r="P52" s="6"/>
    </row>
    <row r="53" spans="1:16" ht="12.75" customHeight="1">
      <c r="A53" s="6"/>
      <c r="B53" s="18"/>
      <c r="C53" s="46" t="s">
        <v>85</v>
      </c>
      <c r="D53" s="38"/>
      <c r="E53" s="38"/>
      <c r="F53" s="38"/>
      <c r="G53" s="39"/>
      <c r="H53" s="39"/>
      <c r="I53" s="38"/>
      <c r="J53" s="38"/>
      <c r="K53" s="38"/>
      <c r="L53" s="39"/>
      <c r="M53" s="40"/>
      <c r="N53" s="40"/>
      <c r="O53" s="6"/>
      <c r="P53" s="6"/>
    </row>
    <row r="54" spans="1:16" ht="16.5" customHeight="1">
      <c r="A54" s="6"/>
      <c r="B54" s="42"/>
      <c r="C54" s="43" t="s">
        <v>86</v>
      </c>
      <c r="D54" s="44"/>
      <c r="E54" s="44"/>
      <c r="F54" s="44"/>
      <c r="G54" s="85"/>
      <c r="H54" s="85"/>
      <c r="I54" s="44">
        <v>1</v>
      </c>
      <c r="J54" s="44"/>
      <c r="K54" s="44"/>
      <c r="L54" s="43"/>
      <c r="M54" s="86" t="s">
        <v>76</v>
      </c>
      <c r="N54" s="86" t="s">
        <v>77</v>
      </c>
      <c r="O54" s="6"/>
      <c r="P54" s="45"/>
    </row>
    <row r="55" spans="1:16" ht="16.5" customHeight="1">
      <c r="A55" s="6"/>
      <c r="B55" s="42"/>
      <c r="C55" s="43" t="s">
        <v>87</v>
      </c>
      <c r="D55" s="44"/>
      <c r="E55" s="44"/>
      <c r="F55" s="44"/>
      <c r="G55" s="85"/>
      <c r="H55" s="85"/>
      <c r="I55" s="44"/>
      <c r="J55" s="44"/>
      <c r="K55" s="44"/>
      <c r="L55" s="43"/>
      <c r="M55" s="86"/>
      <c r="N55" s="86"/>
      <c r="O55" s="6"/>
      <c r="P55" s="45"/>
    </row>
    <row r="56" spans="1:16" ht="41.25" customHeight="1">
      <c r="A56" s="6"/>
      <c r="B56" s="42"/>
      <c r="C56" s="43" t="s">
        <v>88</v>
      </c>
      <c r="D56" s="44"/>
      <c r="E56" s="44"/>
      <c r="F56" s="44"/>
      <c r="G56" s="87" t="s">
        <v>89</v>
      </c>
      <c r="H56" s="87"/>
      <c r="I56" s="44">
        <v>1</v>
      </c>
      <c r="J56" s="44"/>
      <c r="K56" s="44"/>
      <c r="L56" s="43"/>
      <c r="M56" s="86">
        <v>250000</v>
      </c>
      <c r="N56" s="86" t="s">
        <v>77</v>
      </c>
      <c r="O56" s="6"/>
      <c r="P56" s="45"/>
    </row>
    <row r="57" spans="1:16" ht="14.25" customHeight="1">
      <c r="A57" s="6"/>
      <c r="B57" s="42"/>
      <c r="C57" s="43" t="s">
        <v>90</v>
      </c>
      <c r="D57" s="44"/>
      <c r="E57" s="44"/>
      <c r="F57" s="44"/>
      <c r="G57" s="87" t="s">
        <v>91</v>
      </c>
      <c r="H57" s="87"/>
      <c r="I57" s="44">
        <v>1</v>
      </c>
      <c r="J57" s="44"/>
      <c r="K57" s="44"/>
      <c r="L57" s="43"/>
      <c r="M57" s="86"/>
      <c r="N57" s="86" t="s">
        <v>77</v>
      </c>
      <c r="O57" s="6"/>
      <c r="P57" s="45"/>
    </row>
    <row r="58" spans="1:16" ht="17.25" customHeight="1">
      <c r="A58" s="6"/>
      <c r="B58" s="42"/>
      <c r="C58" s="43" t="s">
        <v>92</v>
      </c>
      <c r="D58" s="44"/>
      <c r="E58" s="44"/>
      <c r="F58" s="44"/>
      <c r="G58" s="87" t="s">
        <v>93</v>
      </c>
      <c r="H58" s="87"/>
      <c r="I58" s="44">
        <v>1</v>
      </c>
      <c r="J58" s="44"/>
      <c r="K58" s="44"/>
      <c r="L58" s="43"/>
      <c r="M58" s="86"/>
      <c r="N58" s="86" t="s">
        <v>77</v>
      </c>
      <c r="O58" s="6"/>
      <c r="P58" s="45"/>
    </row>
    <row r="59" spans="1:16" ht="13.5" customHeight="1">
      <c r="A59" s="6"/>
      <c r="B59" s="42"/>
      <c r="C59" s="43" t="s">
        <v>94</v>
      </c>
      <c r="D59" s="44"/>
      <c r="E59" s="44"/>
      <c r="F59" s="44"/>
      <c r="G59" s="85"/>
      <c r="H59" s="85"/>
      <c r="I59" s="44">
        <v>1</v>
      </c>
      <c r="J59" s="44"/>
      <c r="K59" s="44"/>
      <c r="L59" s="43"/>
      <c r="M59" s="86"/>
      <c r="N59" s="86" t="s">
        <v>77</v>
      </c>
      <c r="O59" s="6"/>
      <c r="P59" s="45"/>
    </row>
    <row r="60" spans="1:16" ht="13.5" customHeight="1">
      <c r="A60" s="6"/>
      <c r="B60" s="42"/>
      <c r="C60" s="43" t="s">
        <v>95</v>
      </c>
      <c r="D60" s="44"/>
      <c r="E60" s="44"/>
      <c r="F60" s="44"/>
      <c r="G60" s="85"/>
      <c r="H60" s="85"/>
      <c r="I60" s="44">
        <v>1</v>
      </c>
      <c r="J60" s="44"/>
      <c r="K60" s="44"/>
      <c r="L60" s="43"/>
      <c r="M60" s="86"/>
      <c r="N60" s="86" t="s">
        <v>77</v>
      </c>
      <c r="O60" s="6"/>
      <c r="P60" s="45"/>
    </row>
    <row r="61" spans="1:16" ht="13.5" customHeight="1">
      <c r="A61" s="6"/>
      <c r="B61" s="42"/>
      <c r="C61" s="43" t="s">
        <v>96</v>
      </c>
      <c r="D61" s="47"/>
      <c r="E61" s="48"/>
      <c r="F61" s="47"/>
      <c r="G61" s="87"/>
      <c r="H61" s="87"/>
      <c r="I61" s="47">
        <v>1</v>
      </c>
      <c r="J61" s="44"/>
      <c r="K61" s="44"/>
      <c r="L61" s="43" t="s">
        <v>97</v>
      </c>
      <c r="M61" s="86">
        <v>3000</v>
      </c>
      <c r="N61" s="86" t="s">
        <v>77</v>
      </c>
      <c r="O61" s="6"/>
      <c r="P61" s="45"/>
    </row>
    <row r="62" spans="1:16" ht="13.5" customHeight="1">
      <c r="A62" s="6"/>
      <c r="B62" s="42"/>
      <c r="C62" s="43" t="s">
        <v>98</v>
      </c>
      <c r="D62" s="47"/>
      <c r="E62" s="48"/>
      <c r="F62" s="47"/>
      <c r="G62" s="87" t="s">
        <v>99</v>
      </c>
      <c r="H62" s="87"/>
      <c r="I62" s="47">
        <v>1</v>
      </c>
      <c r="J62" s="44"/>
      <c r="K62" s="44"/>
      <c r="L62" s="43" t="s">
        <v>97</v>
      </c>
      <c r="M62" s="86">
        <v>5000</v>
      </c>
      <c r="N62" s="86" t="s">
        <v>77</v>
      </c>
      <c r="O62" s="6"/>
      <c r="P62" s="45"/>
    </row>
    <row r="63" spans="1:16" ht="12.75" customHeight="1">
      <c r="A63" s="6"/>
      <c r="B63" s="18"/>
      <c r="C63" s="37"/>
      <c r="D63" s="38"/>
      <c r="E63" s="38"/>
      <c r="F63" s="38"/>
      <c r="G63" s="39"/>
      <c r="H63" s="39"/>
      <c r="I63" s="38"/>
      <c r="J63" s="38"/>
      <c r="K63" s="38"/>
      <c r="L63" s="39"/>
      <c r="M63" s="40"/>
      <c r="N63" s="40"/>
      <c r="O63" s="6"/>
      <c r="P63" s="45"/>
    </row>
    <row r="64" spans="1:16" ht="12.75" customHeight="1">
      <c r="A64" s="6"/>
      <c r="B64" s="18"/>
      <c r="C64" s="37"/>
      <c r="D64" s="38"/>
      <c r="E64" s="38"/>
      <c r="F64" s="38"/>
      <c r="G64" s="39"/>
      <c r="H64" s="39"/>
      <c r="I64" s="38"/>
      <c r="J64" s="38"/>
      <c r="K64" s="38"/>
      <c r="L64" s="39"/>
      <c r="M64" s="40"/>
      <c r="N64" s="40"/>
      <c r="O64" s="6"/>
      <c r="P64" s="45"/>
    </row>
    <row r="65" spans="1:16" ht="12.75" customHeight="1">
      <c r="A65" s="6"/>
      <c r="B65" s="18"/>
      <c r="C65" s="46" t="s">
        <v>100</v>
      </c>
      <c r="D65" s="38"/>
      <c r="E65" s="38"/>
      <c r="F65" s="38"/>
      <c r="G65" s="39"/>
      <c r="H65" s="39"/>
      <c r="I65" s="38"/>
      <c r="J65" s="38"/>
      <c r="K65" s="38"/>
      <c r="L65" s="39"/>
      <c r="M65" s="40"/>
      <c r="N65" s="40"/>
      <c r="O65" s="6"/>
      <c r="P65" s="45"/>
    </row>
    <row r="66" spans="1:16" ht="12.75" customHeight="1">
      <c r="A66" s="6"/>
      <c r="B66" s="42"/>
      <c r="C66" s="43" t="s">
        <v>101</v>
      </c>
      <c r="D66" s="47"/>
      <c r="E66" s="48"/>
      <c r="F66" s="47"/>
      <c r="G66" s="87" t="s">
        <v>102</v>
      </c>
      <c r="H66" s="87"/>
      <c r="I66" s="47">
        <v>3</v>
      </c>
      <c r="J66" s="44"/>
      <c r="K66" s="44"/>
      <c r="L66" s="43" t="s">
        <v>103</v>
      </c>
      <c r="M66" s="86" t="s">
        <v>76</v>
      </c>
      <c r="N66" s="86" t="s">
        <v>77</v>
      </c>
      <c r="O66" s="6"/>
      <c r="P66" s="45"/>
    </row>
    <row r="67" spans="1:16" ht="12.75" customHeight="1">
      <c r="A67" s="6"/>
      <c r="B67" s="42"/>
      <c r="C67" s="43" t="s">
        <v>104</v>
      </c>
      <c r="D67" s="47"/>
      <c r="E67" s="48"/>
      <c r="F67" s="47"/>
      <c r="G67" s="87" t="s">
        <v>91</v>
      </c>
      <c r="H67" s="87"/>
      <c r="I67" s="47">
        <v>3</v>
      </c>
      <c r="J67" s="44"/>
      <c r="K67" s="44"/>
      <c r="L67" s="43" t="s">
        <v>105</v>
      </c>
      <c r="M67" s="86">
        <v>12000</v>
      </c>
      <c r="N67" s="86" t="s">
        <v>77</v>
      </c>
      <c r="O67" s="6"/>
      <c r="P67" s="45"/>
    </row>
    <row r="68" spans="1:16" ht="12.75" customHeight="1">
      <c r="A68" s="6"/>
      <c r="B68" s="42"/>
      <c r="C68" s="43" t="s">
        <v>106</v>
      </c>
      <c r="D68" s="47"/>
      <c r="E68" s="48"/>
      <c r="F68" s="47"/>
      <c r="G68" s="87" t="s">
        <v>107</v>
      </c>
      <c r="H68" s="87"/>
      <c r="I68" s="47">
        <v>1</v>
      </c>
      <c r="J68" s="44"/>
      <c r="K68" s="44"/>
      <c r="L68" s="43"/>
      <c r="M68" s="86"/>
      <c r="N68" s="86" t="s">
        <v>77</v>
      </c>
      <c r="O68" s="6"/>
      <c r="P68" s="45"/>
    </row>
    <row r="69" spans="1:16" ht="16.5" customHeight="1">
      <c r="A69" s="6"/>
      <c r="B69" s="42"/>
      <c r="C69" s="43" t="s">
        <v>108</v>
      </c>
      <c r="D69" s="47"/>
      <c r="E69" s="48"/>
      <c r="F69" s="47"/>
      <c r="G69" s="87"/>
      <c r="H69" s="87"/>
      <c r="I69" s="47">
        <v>3</v>
      </c>
      <c r="J69" s="44"/>
      <c r="K69" s="44"/>
      <c r="L69" s="43"/>
      <c r="M69" s="86">
        <v>1000</v>
      </c>
      <c r="N69" s="86" t="s">
        <v>77</v>
      </c>
      <c r="O69" s="6"/>
      <c r="P69" s="45"/>
    </row>
    <row r="70" spans="1:16" ht="27.75" customHeight="1">
      <c r="A70" s="6"/>
      <c r="B70" s="42"/>
      <c r="C70" s="43" t="s">
        <v>109</v>
      </c>
      <c r="D70" s="47"/>
      <c r="E70" s="48"/>
      <c r="F70" s="47"/>
      <c r="G70" s="87" t="s">
        <v>110</v>
      </c>
      <c r="H70" s="87"/>
      <c r="I70" s="47"/>
      <c r="J70" s="44"/>
      <c r="K70" s="44">
        <v>15</v>
      </c>
      <c r="L70" s="43" t="s">
        <v>111</v>
      </c>
      <c r="M70" s="86">
        <v>200</v>
      </c>
      <c r="N70" s="86" t="s">
        <v>77</v>
      </c>
      <c r="O70" s="6"/>
      <c r="P70" s="45"/>
    </row>
    <row r="71" spans="1:16" ht="15.75" customHeight="1">
      <c r="A71" s="6"/>
      <c r="B71" s="42"/>
      <c r="C71" s="43" t="s">
        <v>112</v>
      </c>
      <c r="D71" s="47"/>
      <c r="E71" s="48"/>
      <c r="F71" s="47"/>
      <c r="G71" s="87"/>
      <c r="H71" s="87"/>
      <c r="I71" s="47">
        <v>3</v>
      </c>
      <c r="J71" s="44"/>
      <c r="K71" s="44"/>
      <c r="L71" s="43" t="s">
        <v>113</v>
      </c>
      <c r="M71" s="86">
        <v>2000</v>
      </c>
      <c r="N71" s="86" t="s">
        <v>77</v>
      </c>
      <c r="O71" s="6"/>
      <c r="P71" s="45"/>
    </row>
    <row r="72" spans="1:16" ht="37.5" customHeight="1">
      <c r="A72" s="6"/>
      <c r="B72" s="42"/>
      <c r="C72" s="43" t="s">
        <v>114</v>
      </c>
      <c r="D72" s="47"/>
      <c r="E72" s="48"/>
      <c r="F72" s="47"/>
      <c r="G72" s="87" t="s">
        <v>89</v>
      </c>
      <c r="H72" s="87"/>
      <c r="I72" s="47">
        <v>1</v>
      </c>
      <c r="J72" s="44"/>
      <c r="K72" s="44"/>
      <c r="L72" s="43"/>
      <c r="M72" s="86">
        <v>250000</v>
      </c>
      <c r="N72" s="86" t="s">
        <v>77</v>
      </c>
      <c r="O72" s="6"/>
      <c r="P72" s="45"/>
    </row>
    <row r="73" spans="1:16" ht="15.75" customHeight="1">
      <c r="A73" s="6"/>
      <c r="B73" s="42"/>
      <c r="C73" s="43" t="s">
        <v>106</v>
      </c>
      <c r="D73" s="47"/>
      <c r="E73" s="48"/>
      <c r="F73" s="47"/>
      <c r="G73" s="87" t="s">
        <v>107</v>
      </c>
      <c r="H73" s="87"/>
      <c r="I73" s="47">
        <v>1</v>
      </c>
      <c r="J73" s="44"/>
      <c r="K73" s="44"/>
      <c r="L73" s="43"/>
      <c r="M73" s="86"/>
      <c r="N73" s="86" t="s">
        <v>77</v>
      </c>
      <c r="O73" s="6"/>
      <c r="P73" s="45"/>
    </row>
    <row r="74" spans="1:16" ht="12.75" customHeight="1">
      <c r="A74" s="6"/>
      <c r="B74" s="42"/>
      <c r="C74" s="43" t="s">
        <v>41</v>
      </c>
      <c r="D74" s="47"/>
      <c r="E74" s="48"/>
      <c r="F74" s="47"/>
      <c r="G74" s="87"/>
      <c r="H74" s="87"/>
      <c r="I74" s="47"/>
      <c r="J74" s="44"/>
      <c r="K74" s="44"/>
      <c r="L74" s="43" t="s">
        <v>105</v>
      </c>
      <c r="M74" s="86"/>
      <c r="N74" s="86" t="s">
        <v>77</v>
      </c>
      <c r="O74" s="6"/>
      <c r="P74" s="45"/>
    </row>
    <row r="75" spans="1:16" ht="12.75" customHeight="1">
      <c r="A75" s="6"/>
      <c r="B75" s="18"/>
      <c r="C75" s="37"/>
      <c r="D75" s="38"/>
      <c r="E75" s="38"/>
      <c r="F75" s="38"/>
      <c r="G75" s="39"/>
      <c r="H75" s="39"/>
      <c r="I75" s="38"/>
      <c r="J75" s="38"/>
      <c r="K75" s="38"/>
      <c r="L75" s="39"/>
      <c r="M75" s="40"/>
      <c r="N75" s="40"/>
      <c r="O75" s="6"/>
      <c r="P75" s="6"/>
    </row>
    <row r="76" spans="1:16" ht="12.75" customHeight="1">
      <c r="A76" s="6"/>
      <c r="B76" s="49"/>
      <c r="C76" s="41" t="s">
        <v>115</v>
      </c>
      <c r="D76" s="50"/>
      <c r="E76" s="40"/>
      <c r="F76" s="50"/>
      <c r="G76" s="51"/>
      <c r="H76" s="51"/>
      <c r="I76" s="50"/>
      <c r="J76" s="50"/>
      <c r="K76" s="50"/>
      <c r="L76" s="52"/>
      <c r="M76" s="40"/>
      <c r="N76" s="40"/>
      <c r="O76" s="6"/>
      <c r="P76" s="53"/>
    </row>
    <row r="77" spans="1:16" ht="13.5" customHeight="1">
      <c r="A77" s="6"/>
      <c r="B77" s="54"/>
      <c r="C77" s="25" t="s">
        <v>116</v>
      </c>
      <c r="D77" s="30"/>
      <c r="E77" s="26"/>
      <c r="F77" s="30"/>
      <c r="G77" s="81" t="s">
        <v>117</v>
      </c>
      <c r="H77" s="81"/>
      <c r="I77" s="30"/>
      <c r="J77" s="30"/>
      <c r="K77" s="30">
        <v>111</v>
      </c>
      <c r="L77" s="28" t="s">
        <v>118</v>
      </c>
      <c r="M77" s="26"/>
      <c r="N77" s="26">
        <f>SUM(M77)*K77</f>
        <v>0</v>
      </c>
      <c r="O77" s="55"/>
      <c r="P77" s="53"/>
    </row>
    <row r="78" spans="1:16" ht="15.75" customHeight="1">
      <c r="A78" s="6"/>
      <c r="B78" s="54"/>
      <c r="C78" s="25" t="s">
        <v>119</v>
      </c>
      <c r="D78" s="30"/>
      <c r="E78" s="26"/>
      <c r="F78" s="30"/>
      <c r="G78" s="83"/>
      <c r="H78" s="83"/>
      <c r="I78" s="30"/>
      <c r="J78" s="30"/>
      <c r="K78" s="30">
        <v>111</v>
      </c>
      <c r="L78" s="56"/>
      <c r="M78" s="26"/>
      <c r="N78" s="26">
        <f>SUM(M78)*K78</f>
        <v>0</v>
      </c>
      <c r="O78" s="57"/>
      <c r="P78" s="53"/>
    </row>
    <row r="79" spans="1:16" ht="15.75" customHeight="1">
      <c r="A79" s="6"/>
      <c r="B79" s="54"/>
      <c r="C79" s="25" t="s">
        <v>120</v>
      </c>
      <c r="D79" s="30"/>
      <c r="E79" s="26"/>
      <c r="F79" s="30"/>
      <c r="G79" s="83"/>
      <c r="H79" s="83"/>
      <c r="I79" s="30">
        <v>12</v>
      </c>
      <c r="J79" s="30"/>
      <c r="K79" s="30"/>
      <c r="L79" s="28"/>
      <c r="M79" s="26"/>
      <c r="N79" s="26">
        <f>SUM(M79)*I79</f>
        <v>0</v>
      </c>
      <c r="O79" s="57"/>
      <c r="P79" s="53"/>
    </row>
    <row r="80" spans="1:16" ht="13.5" customHeight="1">
      <c r="A80" s="6"/>
      <c r="B80" s="54"/>
      <c r="C80" s="25" t="s">
        <v>121</v>
      </c>
      <c r="D80" s="30"/>
      <c r="E80" s="26"/>
      <c r="F80" s="30"/>
      <c r="G80" s="83" t="s">
        <v>122</v>
      </c>
      <c r="H80" s="83"/>
      <c r="I80" s="30">
        <v>12</v>
      </c>
      <c r="J80" s="30"/>
      <c r="K80" s="30"/>
      <c r="L80" s="56" t="s">
        <v>123</v>
      </c>
      <c r="M80" s="26"/>
      <c r="N80" s="26">
        <f>SUM(M80)*I80</f>
        <v>0</v>
      </c>
      <c r="O80" s="57"/>
      <c r="P80" s="53"/>
    </row>
    <row r="81" spans="1:16" ht="13.5" customHeight="1">
      <c r="A81" s="6"/>
      <c r="B81" s="54"/>
      <c r="C81" s="25" t="s">
        <v>124</v>
      </c>
      <c r="D81" s="30"/>
      <c r="E81" s="26">
        <v>17</v>
      </c>
      <c r="F81" s="58">
        <v>22.5</v>
      </c>
      <c r="G81" s="83" t="s">
        <v>125</v>
      </c>
      <c r="H81" s="83"/>
      <c r="I81" s="30">
        <v>20</v>
      </c>
      <c r="J81" s="30"/>
      <c r="K81" s="30"/>
      <c r="L81" s="56" t="s">
        <v>126</v>
      </c>
      <c r="M81" s="26"/>
      <c r="N81" s="26">
        <f>SUM(M81)*I81</f>
        <v>0</v>
      </c>
      <c r="O81" s="57"/>
      <c r="P81" s="53"/>
    </row>
    <row r="82" spans="1:16" ht="13.5" customHeight="1">
      <c r="A82" s="6"/>
      <c r="B82" s="54"/>
      <c r="C82" s="25" t="s">
        <v>127</v>
      </c>
      <c r="D82" s="30"/>
      <c r="E82" s="26"/>
      <c r="F82" s="30"/>
      <c r="G82" s="83"/>
      <c r="H82" s="83"/>
      <c r="I82" s="30">
        <v>10</v>
      </c>
      <c r="J82" s="30"/>
      <c r="K82" s="30"/>
      <c r="L82" s="56"/>
      <c r="M82" s="26"/>
      <c r="N82" s="26">
        <f>SUM(M82)*I82</f>
        <v>0</v>
      </c>
      <c r="O82" s="57"/>
      <c r="P82" s="53"/>
    </row>
    <row r="83" spans="1:16" ht="13.5" customHeight="1">
      <c r="A83" s="6"/>
      <c r="B83" s="54"/>
      <c r="C83" s="25" t="s">
        <v>41</v>
      </c>
      <c r="D83" s="30"/>
      <c r="E83" s="26"/>
      <c r="F83" s="30"/>
      <c r="G83" s="83"/>
      <c r="H83" s="83"/>
      <c r="I83" s="30"/>
      <c r="J83" s="30"/>
      <c r="K83" s="30"/>
      <c r="L83" s="28" t="s">
        <v>105</v>
      </c>
      <c r="M83" s="26"/>
      <c r="N83" s="26"/>
      <c r="O83" s="57"/>
      <c r="P83" s="53"/>
    </row>
    <row r="84" spans="1:16" ht="13.5" customHeight="1">
      <c r="A84" s="6"/>
      <c r="B84" s="49"/>
      <c r="C84" s="39"/>
      <c r="D84" s="50"/>
      <c r="E84" s="40"/>
      <c r="F84" s="50"/>
      <c r="G84" s="51"/>
      <c r="H84" s="51"/>
      <c r="I84" s="50"/>
      <c r="J84" s="50"/>
      <c r="K84" s="50"/>
      <c r="L84" s="52"/>
      <c r="M84" s="40"/>
      <c r="N84" s="40"/>
      <c r="O84" s="57"/>
      <c r="P84" s="53"/>
    </row>
    <row r="85" spans="1:16" ht="13.5" customHeight="1">
      <c r="A85" s="6"/>
      <c r="B85" s="49"/>
      <c r="C85" s="46" t="s">
        <v>128</v>
      </c>
      <c r="D85" s="50"/>
      <c r="E85" s="40"/>
      <c r="F85" s="50"/>
      <c r="G85" s="51"/>
      <c r="H85" s="51"/>
      <c r="I85" s="50"/>
      <c r="J85" s="50"/>
      <c r="K85" s="50"/>
      <c r="L85" s="52"/>
      <c r="M85" s="40"/>
      <c r="N85" s="40"/>
      <c r="O85" s="55"/>
      <c r="P85" s="53"/>
    </row>
    <row r="86" spans="1:16" ht="13.5" customHeight="1">
      <c r="A86" s="6"/>
      <c r="B86" s="54"/>
      <c r="C86" s="25" t="s">
        <v>129</v>
      </c>
      <c r="D86" s="30"/>
      <c r="E86" s="26"/>
      <c r="F86" s="30"/>
      <c r="G86" s="83" t="s">
        <v>130</v>
      </c>
      <c r="H86" s="83"/>
      <c r="I86" s="30"/>
      <c r="J86" s="30">
        <v>140</v>
      </c>
      <c r="K86" s="30"/>
      <c r="L86" s="56"/>
      <c r="M86" s="26"/>
      <c r="N86" s="26">
        <f>SUM(M86)*J86</f>
        <v>0</v>
      </c>
      <c r="O86" s="55"/>
      <c r="P86" s="53"/>
    </row>
    <row r="87" spans="1:16" ht="13.5" customHeight="1">
      <c r="A87" s="6"/>
      <c r="B87" s="54"/>
      <c r="C87" s="25" t="s">
        <v>129</v>
      </c>
      <c r="D87" s="30"/>
      <c r="E87" s="26"/>
      <c r="F87" s="30"/>
      <c r="G87" s="83" t="s">
        <v>131</v>
      </c>
      <c r="H87" s="83"/>
      <c r="I87" s="30"/>
      <c r="J87" s="30">
        <v>75</v>
      </c>
      <c r="K87" s="30"/>
      <c r="L87" s="56" t="s">
        <v>132</v>
      </c>
      <c r="M87" s="26"/>
      <c r="N87" s="26">
        <f>SUM(M87)*J87</f>
        <v>0</v>
      </c>
      <c r="O87" s="55"/>
      <c r="P87" s="53"/>
    </row>
    <row r="88" spans="1:16" ht="13.5" customHeight="1">
      <c r="A88" s="6"/>
      <c r="B88" s="54"/>
      <c r="C88" s="25" t="s">
        <v>133</v>
      </c>
      <c r="D88" s="30"/>
      <c r="E88" s="26"/>
      <c r="F88" s="30"/>
      <c r="G88" s="83"/>
      <c r="H88" s="83"/>
      <c r="I88" s="30"/>
      <c r="J88" s="30"/>
      <c r="K88" s="30"/>
      <c r="L88" s="56"/>
      <c r="M88" s="26"/>
      <c r="N88" s="26"/>
      <c r="O88" s="55"/>
      <c r="P88" s="53"/>
    </row>
    <row r="89" spans="1:16" ht="13.5" customHeight="1">
      <c r="A89" s="6"/>
      <c r="B89" s="54"/>
      <c r="C89" s="25" t="s">
        <v>134</v>
      </c>
      <c r="D89" s="30"/>
      <c r="E89" s="26"/>
      <c r="F89" s="30"/>
      <c r="G89" s="83" t="s">
        <v>135</v>
      </c>
      <c r="H89" s="83"/>
      <c r="I89" s="30"/>
      <c r="J89" s="30"/>
      <c r="K89" s="30"/>
      <c r="L89" s="56"/>
      <c r="M89" s="26"/>
      <c r="N89" s="26"/>
      <c r="O89" s="55"/>
      <c r="P89" s="53"/>
    </row>
    <row r="90" spans="1:16" ht="13.5" customHeight="1">
      <c r="A90" s="6"/>
      <c r="B90" s="54"/>
      <c r="C90" s="25" t="s">
        <v>136</v>
      </c>
      <c r="D90" s="30"/>
      <c r="E90" s="26"/>
      <c r="F90" s="30"/>
      <c r="G90" s="83" t="s">
        <v>137</v>
      </c>
      <c r="H90" s="83"/>
      <c r="I90" s="30">
        <v>25</v>
      </c>
      <c r="J90" s="30"/>
      <c r="K90" s="30"/>
      <c r="L90" s="56"/>
      <c r="M90" s="26"/>
      <c r="N90" s="26"/>
      <c r="O90" s="55"/>
      <c r="P90" s="53"/>
    </row>
    <row r="91" spans="1:16" ht="13.5" customHeight="1">
      <c r="A91" s="6"/>
      <c r="B91" s="59"/>
      <c r="C91" s="43" t="s">
        <v>138</v>
      </c>
      <c r="D91" s="47"/>
      <c r="E91" s="48"/>
      <c r="F91" s="47"/>
      <c r="G91" s="87"/>
      <c r="H91" s="87"/>
      <c r="I91" s="47"/>
      <c r="J91" s="47"/>
      <c r="K91" s="47"/>
      <c r="L91" s="60"/>
      <c r="M91" s="86" t="s">
        <v>76</v>
      </c>
      <c r="N91" s="86" t="s">
        <v>77</v>
      </c>
      <c r="O91" s="55"/>
      <c r="P91" s="53"/>
    </row>
    <row r="92" spans="1:16" ht="13.5" customHeight="1">
      <c r="A92" s="6"/>
      <c r="B92" s="59"/>
      <c r="C92" s="61" t="s">
        <v>139</v>
      </c>
      <c r="D92" s="47"/>
      <c r="E92" s="48"/>
      <c r="F92" s="47"/>
      <c r="G92" s="87"/>
      <c r="H92" s="87"/>
      <c r="I92" s="47"/>
      <c r="J92" s="47"/>
      <c r="K92" s="47"/>
      <c r="L92" s="60"/>
      <c r="M92" s="86"/>
      <c r="N92" s="86" t="s">
        <v>77</v>
      </c>
      <c r="O92" s="55"/>
      <c r="P92" s="53"/>
    </row>
    <row r="93" spans="1:16" ht="13.5" customHeight="1">
      <c r="A93" s="6"/>
      <c r="B93" s="49"/>
      <c r="C93" s="20"/>
      <c r="D93" s="13"/>
      <c r="E93" s="21"/>
      <c r="F93" s="13"/>
      <c r="G93" s="62"/>
      <c r="H93" s="62"/>
      <c r="I93" s="13"/>
      <c r="J93" s="13"/>
      <c r="K93" s="13"/>
      <c r="L93" s="13"/>
      <c r="M93" s="21"/>
      <c r="N93" s="21"/>
      <c r="O93" s="55"/>
      <c r="P93" s="53"/>
    </row>
    <row r="94" spans="1:16" ht="13.5" customHeight="1">
      <c r="A94" s="6"/>
      <c r="B94" s="63"/>
      <c r="C94" s="41" t="s">
        <v>72</v>
      </c>
      <c r="D94" s="64"/>
      <c r="E94" s="64"/>
      <c r="F94" s="64"/>
      <c r="G94" s="46"/>
      <c r="H94" s="46"/>
      <c r="I94" s="64"/>
      <c r="J94" s="64"/>
      <c r="K94" s="64"/>
      <c r="L94" s="46"/>
      <c r="M94" s="65"/>
      <c r="N94" s="65"/>
      <c r="O94" s="55"/>
      <c r="P94" s="53"/>
    </row>
    <row r="95" spans="1:16" ht="51.75" customHeight="1">
      <c r="A95" s="6"/>
      <c r="B95" s="66"/>
      <c r="C95" s="23" t="s">
        <v>140</v>
      </c>
      <c r="D95" s="67">
        <v>1000</v>
      </c>
      <c r="E95" s="67"/>
      <c r="F95" s="67">
        <v>2650</v>
      </c>
      <c r="G95" s="88" t="s">
        <v>141</v>
      </c>
      <c r="H95" s="88"/>
      <c r="I95" s="67"/>
      <c r="J95" s="67"/>
      <c r="K95" s="67"/>
      <c r="L95" s="23" t="s">
        <v>142</v>
      </c>
      <c r="M95" s="68"/>
      <c r="N95" s="68"/>
      <c r="O95" s="55"/>
      <c r="P95" s="53"/>
    </row>
    <row r="96" spans="1:16" ht="13.5" customHeight="1">
      <c r="A96" s="6"/>
      <c r="B96" s="49"/>
      <c r="C96" s="20"/>
      <c r="D96" s="13"/>
      <c r="E96" s="21"/>
      <c r="F96" s="13"/>
      <c r="G96" s="62"/>
      <c r="H96" s="62"/>
      <c r="I96" s="13"/>
      <c r="J96" s="13"/>
      <c r="K96" s="13"/>
      <c r="L96" s="13"/>
      <c r="M96" s="21"/>
      <c r="N96" s="21"/>
      <c r="O96" s="55"/>
      <c r="P96" s="53"/>
    </row>
    <row r="97" spans="1:16" ht="13.5" customHeight="1">
      <c r="A97" s="6"/>
      <c r="B97" s="49"/>
      <c r="C97" s="20"/>
      <c r="D97" s="13"/>
      <c r="E97" s="21"/>
      <c r="F97" s="13"/>
      <c r="G97" s="62"/>
      <c r="H97" s="62"/>
      <c r="I97" s="13"/>
      <c r="J97" s="13"/>
      <c r="K97" s="13"/>
      <c r="L97" s="69" t="s">
        <v>143</v>
      </c>
      <c r="M97" s="21"/>
      <c r="N97" s="21">
        <f>SUM(N12:N92)</f>
        <v>0</v>
      </c>
      <c r="O97" s="55"/>
      <c r="P97" s="53"/>
    </row>
    <row r="98" spans="1:16" ht="14.25" customHeight="1">
      <c r="A98" s="6"/>
      <c r="B98" s="49"/>
      <c r="C98" s="20"/>
      <c r="D98" s="13"/>
      <c r="E98" s="21"/>
      <c r="F98" s="13"/>
      <c r="G98" s="62"/>
      <c r="H98" s="62"/>
      <c r="I98" s="13"/>
      <c r="J98" s="13"/>
      <c r="K98" s="13"/>
      <c r="L98" s="69" t="s">
        <v>144</v>
      </c>
      <c r="M98" s="21"/>
      <c r="N98" s="21">
        <f>SUM(N97)*1.21</f>
        <v>0</v>
      </c>
      <c r="O98" s="55"/>
      <c r="P98" s="53"/>
    </row>
    <row r="99" spans="1:16" ht="37.5" customHeight="1">
      <c r="A99" s="6"/>
      <c r="B99" s="49"/>
      <c r="C99" s="20" t="s">
        <v>145</v>
      </c>
      <c r="D99" s="13"/>
      <c r="E99" s="21"/>
      <c r="F99" s="13"/>
      <c r="G99" s="62"/>
      <c r="H99" s="62"/>
      <c r="I99" s="13"/>
      <c r="J99" s="13"/>
      <c r="K99" s="13"/>
      <c r="L99" s="13"/>
      <c r="M99" s="21"/>
      <c r="N99" s="21"/>
      <c r="O99" s="55"/>
      <c r="P99" s="53"/>
    </row>
    <row r="100" spans="1:16" ht="24.75" customHeight="1">
      <c r="A100" s="6"/>
      <c r="B100" s="70"/>
      <c r="C100" s="20"/>
      <c r="D100" s="71"/>
      <c r="E100" s="71"/>
      <c r="F100" s="71"/>
      <c r="G100" s="62"/>
      <c r="H100" s="62"/>
      <c r="I100" s="13"/>
      <c r="J100" s="13"/>
      <c r="K100" s="13"/>
      <c r="L100" s="2"/>
      <c r="M100" s="6"/>
      <c r="N100" s="6"/>
      <c r="O100" s="55"/>
      <c r="P100" s="53"/>
    </row>
    <row r="101" spans="1:16" ht="13.5" customHeight="1">
      <c r="A101" s="6"/>
      <c r="B101" s="70"/>
      <c r="C101" s="20"/>
      <c r="D101" s="71"/>
      <c r="E101" s="71"/>
      <c r="F101" s="71"/>
      <c r="G101" s="62"/>
      <c r="H101" s="62"/>
      <c r="I101" s="13"/>
      <c r="J101" s="13"/>
      <c r="K101" s="13"/>
      <c r="L101" s="72"/>
      <c r="M101" s="73"/>
      <c r="N101" s="73"/>
      <c r="O101" s="55"/>
      <c r="P101" s="53"/>
    </row>
    <row r="102" spans="1:16" ht="28.5" customHeight="1">
      <c r="A102" s="6"/>
      <c r="B102" s="70"/>
      <c r="C102" s="20"/>
      <c r="D102" s="71"/>
      <c r="E102" s="71"/>
      <c r="F102" s="71"/>
      <c r="G102" s="62"/>
      <c r="H102" s="62"/>
      <c r="I102" s="13"/>
      <c r="J102" s="13"/>
      <c r="K102" s="13"/>
      <c r="L102" s="73"/>
      <c r="M102" s="21"/>
      <c r="N102" s="21"/>
      <c r="O102" s="55"/>
      <c r="P102" s="53"/>
    </row>
    <row r="103" spans="1:16" ht="13.5" customHeight="1" hidden="1">
      <c r="A103" s="6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O103" s="55"/>
      <c r="P103" s="53"/>
    </row>
    <row r="104" spans="1:16" ht="29.25" customHeight="1">
      <c r="A104" s="6"/>
      <c r="L104" s="74"/>
      <c r="O104" s="55"/>
      <c r="P104" s="53"/>
    </row>
    <row r="105" spans="1:16" ht="39.75" customHeight="1">
      <c r="A105" s="6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O105" s="55"/>
      <c r="P105" s="53"/>
    </row>
    <row r="106" spans="1:16" ht="13.5" customHeight="1">
      <c r="A106" s="6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O106" s="55"/>
      <c r="P106" s="53"/>
    </row>
    <row r="107" spans="1:16" ht="13.5" customHeight="1">
      <c r="A107" s="6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O107" s="55"/>
      <c r="P107" s="6"/>
    </row>
    <row r="108" spans="1:16" ht="13.5" customHeight="1">
      <c r="A108" s="6"/>
      <c r="O108" s="55"/>
      <c r="P108" s="6"/>
    </row>
    <row r="109" spans="1:16" ht="27.75" customHeight="1">
      <c r="A109" s="6"/>
      <c r="O109" s="6"/>
      <c r="P109" s="6"/>
    </row>
    <row r="110" spans="1:16" ht="13.5" customHeight="1">
      <c r="A110" s="6"/>
      <c r="O110" s="6"/>
      <c r="P110" s="6"/>
    </row>
    <row r="111" spans="1:16" ht="13.5" customHeight="1">
      <c r="A111" s="6"/>
      <c r="O111" s="6"/>
      <c r="P111" s="6"/>
    </row>
    <row r="112" spans="1:16" ht="13.5" customHeight="1">
      <c r="A112" s="6"/>
      <c r="O112" s="6"/>
      <c r="P112" s="6"/>
    </row>
    <row r="113" spans="1:16" ht="13.5" customHeight="1">
      <c r="A113" s="6"/>
      <c r="O113" s="6"/>
      <c r="P113" s="6"/>
    </row>
    <row r="114" spans="1:16" ht="13.5" customHeight="1">
      <c r="A114" s="6"/>
      <c r="O114" s="6"/>
      <c r="P114" s="6"/>
    </row>
    <row r="115" spans="1:16" ht="92.25" customHeight="1">
      <c r="A115" s="6"/>
      <c r="O115" s="6"/>
      <c r="P115" s="6"/>
    </row>
    <row r="116" spans="1:16" ht="13.5" customHeight="1">
      <c r="A116" s="6"/>
      <c r="O116" s="6"/>
      <c r="P116" s="6"/>
    </row>
    <row r="117" spans="1:16" ht="13.5" customHeight="1">
      <c r="A117" s="6"/>
      <c r="O117" s="6"/>
      <c r="P117" s="6"/>
    </row>
    <row r="118" spans="1:16" ht="14.25" customHeight="1">
      <c r="A118" s="6"/>
      <c r="O118" s="6"/>
      <c r="P118" s="6"/>
    </row>
    <row r="119" spans="1:16" ht="13.5" customHeight="1">
      <c r="A119" s="6"/>
      <c r="O119" s="6"/>
      <c r="P119" s="6"/>
    </row>
    <row r="120" spans="1:16" ht="13.5" customHeight="1">
      <c r="A120" s="6"/>
      <c r="O120" s="6"/>
      <c r="P120" s="6"/>
    </row>
    <row r="121" spans="1:16" ht="13.5" customHeight="1">
      <c r="A121" s="6"/>
      <c r="O121" s="6"/>
      <c r="P121" s="6"/>
    </row>
    <row r="122" spans="1:16" ht="13.5" customHeight="1">
      <c r="A122" s="6"/>
      <c r="O122" s="6"/>
      <c r="P122" s="6"/>
    </row>
    <row r="123" spans="1:16" ht="13.5" customHeight="1">
      <c r="A123" s="6"/>
      <c r="O123" s="6"/>
      <c r="P123" s="6"/>
    </row>
    <row r="124" spans="1:16" ht="13.5" customHeight="1">
      <c r="A124" s="6"/>
      <c r="O124" s="6"/>
      <c r="P124" s="6"/>
    </row>
    <row r="125" spans="1:16" ht="13.5" customHeight="1">
      <c r="A125" s="6"/>
      <c r="O125" s="6"/>
      <c r="P125" s="6"/>
    </row>
    <row r="126" spans="1:16" ht="13.5" customHeight="1">
      <c r="A126" s="6"/>
      <c r="O126" s="6"/>
      <c r="P126" s="6"/>
    </row>
    <row r="127" spans="1:16" ht="13.5" customHeight="1">
      <c r="A127" s="6"/>
      <c r="O127" s="6"/>
      <c r="P127" s="6"/>
    </row>
    <row r="128" spans="1:16" ht="13.5" customHeight="1">
      <c r="A128" s="6"/>
      <c r="O128" s="6"/>
      <c r="P128" s="6"/>
    </row>
    <row r="129" spans="1:16" ht="13.5" customHeight="1">
      <c r="A129" s="6"/>
      <c r="O129" s="6"/>
      <c r="P129" s="6"/>
    </row>
    <row r="130" spans="1:16" ht="13.5" customHeight="1">
      <c r="A130" s="6"/>
      <c r="O130" s="6"/>
      <c r="P130" s="6"/>
    </row>
    <row r="131" spans="1:16" ht="13.5" customHeight="1">
      <c r="A131" s="6"/>
      <c r="O131" s="6"/>
      <c r="P131" s="6"/>
    </row>
    <row r="132" spans="1:16" ht="13.5" customHeight="1">
      <c r="A132" s="6"/>
      <c r="O132" s="6"/>
      <c r="P132" s="6"/>
    </row>
    <row r="133" spans="15:16" ht="13.5" customHeight="1">
      <c r="O133" s="6"/>
      <c r="P133" s="6"/>
    </row>
    <row r="134" spans="15:16" ht="13.5" customHeight="1">
      <c r="O134" s="6"/>
      <c r="P134" s="6"/>
    </row>
    <row r="135" spans="15:16" ht="13.5" customHeight="1">
      <c r="O135" s="6"/>
      <c r="P135" s="6"/>
    </row>
    <row r="136" spans="15:16" ht="13.5" customHeight="1">
      <c r="O136" s="6"/>
      <c r="P136" s="6"/>
    </row>
    <row r="137" spans="15:16" ht="13.5" customHeight="1">
      <c r="O137" s="6"/>
      <c r="P137" s="6"/>
    </row>
    <row r="138" spans="15:16" ht="13.5" customHeight="1">
      <c r="O138" s="6"/>
      <c r="P138" s="6"/>
    </row>
    <row r="139" spans="15:16" ht="13.5" customHeight="1">
      <c r="O139" s="6"/>
      <c r="P139" s="6"/>
    </row>
    <row r="140" spans="15:16" ht="13.5" customHeight="1">
      <c r="O140" s="6"/>
      <c r="P140" s="6"/>
    </row>
    <row r="141" spans="15:16" ht="13.5" customHeight="1">
      <c r="O141" s="6"/>
      <c r="P141" s="6"/>
    </row>
    <row r="142" spans="15:16" ht="13.5" customHeight="1">
      <c r="O142" s="6"/>
      <c r="P142" s="6"/>
    </row>
    <row r="143" spans="15:16" ht="13.5" customHeight="1">
      <c r="O143" s="6"/>
      <c r="P143" s="6"/>
    </row>
    <row r="144" spans="15:16" ht="13.5" customHeight="1">
      <c r="O144" s="6"/>
      <c r="P144" s="6"/>
    </row>
    <row r="145" spans="15:16" ht="13.5" customHeight="1">
      <c r="O145" s="6"/>
      <c r="P145" s="6"/>
    </row>
    <row r="146" spans="15:16" ht="13.5" customHeight="1">
      <c r="O146" s="6"/>
      <c r="P146" s="6"/>
    </row>
    <row r="147" spans="15:16" ht="13.5" customHeight="1">
      <c r="O147" s="6"/>
      <c r="P147" s="6"/>
    </row>
    <row r="148" spans="15:16" ht="13.5" customHeight="1">
      <c r="O148" s="6"/>
      <c r="P148" s="6"/>
    </row>
    <row r="149" spans="15:16" ht="13.5" customHeight="1">
      <c r="O149" s="6"/>
      <c r="P149" s="6"/>
    </row>
    <row r="168" ht="40.5" customHeight="1"/>
    <row r="169" ht="13.5" customHeight="1"/>
    <row r="170" ht="12.75" customHeight="1"/>
    <row r="171" ht="12.75" customHeight="1"/>
    <row r="172" ht="12.75" customHeight="1"/>
    <row r="173" ht="31.5" customHeight="1"/>
    <row r="175" ht="27.75" customHeight="1"/>
    <row r="176" ht="31.5" customHeight="1"/>
    <row r="177" ht="13.5" customHeight="1"/>
    <row r="178" ht="27.75" customHeight="1"/>
    <row r="179" ht="89.25" customHeight="1"/>
    <row r="65534" ht="12.75" customHeight="1"/>
    <row r="65535" ht="12.75" customHeight="1"/>
    <row r="65536" ht="12.75" customHeight="1"/>
  </sheetData>
  <sheetProtection selectLockedCells="1" selectUnlockedCells="1"/>
  <mergeCells count="78">
    <mergeCell ref="G91:H91"/>
    <mergeCell ref="M91:N92"/>
    <mergeCell ref="G92:H92"/>
    <mergeCell ref="G95:H95"/>
    <mergeCell ref="G83:H83"/>
    <mergeCell ref="G86:H86"/>
    <mergeCell ref="G87:H87"/>
    <mergeCell ref="G88:H88"/>
    <mergeCell ref="G89:H89"/>
    <mergeCell ref="G90:H90"/>
    <mergeCell ref="G77:H77"/>
    <mergeCell ref="G78:H78"/>
    <mergeCell ref="G79:H79"/>
    <mergeCell ref="G80:H80"/>
    <mergeCell ref="G81:H81"/>
    <mergeCell ref="G82:H82"/>
    <mergeCell ref="G66:H66"/>
    <mergeCell ref="M66:N74"/>
    <mergeCell ref="G67:H67"/>
    <mergeCell ref="G68:H68"/>
    <mergeCell ref="G69:H69"/>
    <mergeCell ref="G70:H70"/>
    <mergeCell ref="G71:H71"/>
    <mergeCell ref="G72:H72"/>
    <mergeCell ref="G73:H73"/>
    <mergeCell ref="G74:H74"/>
    <mergeCell ref="G54:H54"/>
    <mergeCell ref="M54:N62"/>
    <mergeCell ref="G55:H55"/>
    <mergeCell ref="G56:H56"/>
    <mergeCell ref="G57:H57"/>
    <mergeCell ref="G58:H58"/>
    <mergeCell ref="G59:H59"/>
    <mergeCell ref="G60:H60"/>
    <mergeCell ref="G61:H61"/>
    <mergeCell ref="G62:H62"/>
    <mergeCell ref="G43:H43"/>
    <mergeCell ref="G44:H44"/>
    <mergeCell ref="G47:H47"/>
    <mergeCell ref="M47:N51"/>
    <mergeCell ref="G48:H48"/>
    <mergeCell ref="G49:H49"/>
    <mergeCell ref="G37:H37"/>
    <mergeCell ref="G38:H38"/>
    <mergeCell ref="B39:N39"/>
    <mergeCell ref="G40:H40"/>
    <mergeCell ref="G41:H41"/>
    <mergeCell ref="G42:H42"/>
    <mergeCell ref="G31:H31"/>
    <mergeCell ref="B32:N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B24:N24"/>
    <mergeCell ref="G13:H13"/>
    <mergeCell ref="G14:H14"/>
    <mergeCell ref="G15:H15"/>
    <mergeCell ref="G16:H16"/>
    <mergeCell ref="B17:N17"/>
    <mergeCell ref="G18:H18"/>
    <mergeCell ref="B1:N1"/>
    <mergeCell ref="B2:N2"/>
    <mergeCell ref="D5:F5"/>
    <mergeCell ref="G5:H5"/>
    <mergeCell ref="C9:L9"/>
    <mergeCell ref="G12:H12"/>
  </mergeCells>
  <printOptions/>
  <pageMargins left="0.2361111111111111" right="0.2361111111111111" top="0.2465277777777778" bottom="0.7486111111111111" header="0.5118055555555555" footer="0.31527777777777777"/>
  <pageSetup horizontalDpi="300" verticalDpi="300" orientation="portrait" paperSize="9" scale="50"/>
  <headerFooter alignWithMargins="0">
    <oddFooter>&amp;C&amp;"Times New Roman,obyčejné"&amp;12Stránka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 Voleská</cp:lastModifiedBy>
  <dcterms:created xsi:type="dcterms:W3CDTF">2020-09-20T18:43:59Z</dcterms:created>
  <dcterms:modified xsi:type="dcterms:W3CDTF">2020-09-20T18:45:29Z</dcterms:modified>
  <cp:category/>
  <cp:version/>
  <cp:contentType/>
  <cp:contentStatus/>
</cp:coreProperties>
</file>