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<sst xmlns="http://schemas.openxmlformats.org/spreadsheetml/2006/main" count="177" uniqueCount="94">
  <si>
    <t>Dodávka mléčných výrobků</t>
  </si>
  <si>
    <t xml:space="preserve">komodita </t>
  </si>
  <si>
    <t>požadovaná velikost balení</t>
  </si>
  <si>
    <t>m.j.</t>
  </si>
  <si>
    <t>cena za m.j. bez DPH</t>
  </si>
  <si>
    <t>jogurt ovocný</t>
  </si>
  <si>
    <t>150 g</t>
  </si>
  <si>
    <t>ks</t>
  </si>
  <si>
    <t>jogurt bílý</t>
  </si>
  <si>
    <t>máslo</t>
  </si>
  <si>
    <t>250 g</t>
  </si>
  <si>
    <t xml:space="preserve">máslo pomazánkové </t>
  </si>
  <si>
    <t>200 g</t>
  </si>
  <si>
    <t>1 l</t>
  </si>
  <si>
    <t>kg</t>
  </si>
  <si>
    <t>sýr smetanový troj. (8ks)</t>
  </si>
  <si>
    <t>140 g</t>
  </si>
  <si>
    <t>125 g</t>
  </si>
  <si>
    <t>Cena celkem bez DPH</t>
  </si>
  <si>
    <t>DPH 15 %</t>
  </si>
  <si>
    <t>Cena celkem včetně DPH</t>
  </si>
  <si>
    <t>datum:</t>
  </si>
  <si>
    <t>100 g</t>
  </si>
  <si>
    <t>termix</t>
  </si>
  <si>
    <t>90 g</t>
  </si>
  <si>
    <t>10 l</t>
  </si>
  <si>
    <t>120 g</t>
  </si>
  <si>
    <t>pudink se šlehačkou</t>
  </si>
  <si>
    <t>sýr eidam cihla uz. 45%</t>
  </si>
  <si>
    <t>1000 g</t>
  </si>
  <si>
    <t>sýr eidam plátkový 30%</t>
  </si>
  <si>
    <t>hera</t>
  </si>
  <si>
    <t>jogurt activia bílá</t>
  </si>
  <si>
    <t>80 g</t>
  </si>
  <si>
    <t>lučina nadýchaná</t>
  </si>
  <si>
    <t>mléko čerstvé 1,5% kbelík</t>
  </si>
  <si>
    <t xml:space="preserve">sýr kiri (6ks) </t>
  </si>
  <si>
    <t>sýr duko natur</t>
  </si>
  <si>
    <t>50 g</t>
  </si>
  <si>
    <t>sýr hermelín smetanový</t>
  </si>
  <si>
    <t>sýr žervé</t>
  </si>
  <si>
    <t>sýr čerstvý smetanový</t>
  </si>
  <si>
    <t>sýr eidam strouhaný 30%</t>
  </si>
  <si>
    <t xml:space="preserve">majonéza </t>
  </si>
  <si>
    <t xml:space="preserve">sýr tavený </t>
  </si>
  <si>
    <t>2000 g</t>
  </si>
  <si>
    <t>smetanový krém</t>
  </si>
  <si>
    <t>jogurt activia bílá sladká</t>
  </si>
  <si>
    <t>200 ml</t>
  </si>
  <si>
    <t>sýr tavený kbelík</t>
  </si>
  <si>
    <t>tatarská omáčka</t>
  </si>
  <si>
    <t>50 ml</t>
  </si>
  <si>
    <t>mléko kefírové 1%</t>
  </si>
  <si>
    <t>250 ml</t>
  </si>
  <si>
    <t>jogurtový nápoj ovocný</t>
  </si>
  <si>
    <t>lučina krémová</t>
  </si>
  <si>
    <t>pudink se sladidly</t>
  </si>
  <si>
    <t>jogurt ovocný se sladidly</t>
  </si>
  <si>
    <t>230 g</t>
  </si>
  <si>
    <t>tvaroh zeleninový</t>
  </si>
  <si>
    <t>130 g</t>
  </si>
  <si>
    <t>tvaroháček</t>
  </si>
  <si>
    <t>smetana 33% trvanlivá</t>
  </si>
  <si>
    <t>300 g</t>
  </si>
  <si>
    <t>jogurtový nápoj natur</t>
  </si>
  <si>
    <t>mléko čerstvé 1,5% trvanlivé</t>
  </si>
  <si>
    <t>3300 g</t>
  </si>
  <si>
    <t>sýr niva válec 52%</t>
  </si>
  <si>
    <t>sýr philadelphia 21%</t>
  </si>
  <si>
    <t>tvaroh jemný</t>
  </si>
  <si>
    <t>tvarohový dezert</t>
  </si>
  <si>
    <t>máslo porcované</t>
  </si>
  <si>
    <t>10 g</t>
  </si>
  <si>
    <t>ml. rýže se sladidly</t>
  </si>
  <si>
    <t>sýr tavený smetanový</t>
  </si>
  <si>
    <t>sýr tavený apetitto</t>
  </si>
  <si>
    <t>tvarohový Miláček</t>
  </si>
  <si>
    <t>tvarohový pribináček kapsík</t>
  </si>
  <si>
    <t>70 g</t>
  </si>
  <si>
    <t>sýr cottage s lososem</t>
  </si>
  <si>
    <t>smetana zakysaná</t>
  </si>
  <si>
    <t>1 kg</t>
  </si>
  <si>
    <t>tvarohový ovofit light</t>
  </si>
  <si>
    <t>405 ml</t>
  </si>
  <si>
    <t xml:space="preserve">mléko </t>
  </si>
  <si>
    <t>2023/2024</t>
  </si>
  <si>
    <t xml:space="preserve">90 g </t>
  </si>
  <si>
    <t>sýr cottage</t>
  </si>
  <si>
    <t>podpis osoby oprávněné jednat za uchazeče:</t>
  </si>
  <si>
    <t>pro Domov pro seniory, Česká Třebová</t>
  </si>
  <si>
    <t>orientační množství ročního odběru měrných jednotek</t>
  </si>
  <si>
    <r>
      <t xml:space="preserve">cena bez DPH </t>
    </r>
    <r>
      <rPr>
        <b/>
        <sz val="10"/>
        <rFont val="Arial"/>
        <family val="2"/>
      </rPr>
      <t>za roční odebrané množství</t>
    </r>
  </si>
  <si>
    <t>Uchazeč podáním cenové nabídky akceptuje zadávací podmínky zadavatele ze dne 08. 08. 2023 v plném rozsahu.</t>
  </si>
  <si>
    <t>tvaroh na strouhání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</si>
</sst>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_-* #,##0.0\ _K_č_-;\-* #,##0.0\ _K_č_-;_-* &quot;-&quot;??\ _K_č_-;_-@_-"/>
    <numFmt numFmtId="168" formatCode="_-* #,##0\ _K_č_-;\-* #,##0\ _K_č_-;_-* &quot;-&quot;??\ _K_č_-;_-@_-"/>
    <numFmt numFmtId="169" formatCode="#,##0_ ;\-#,##0\ "/>
    <numFmt numFmtId="170" formatCode="[$-405]d\.\ mmmm\ yyyy"/>
    <numFmt numFmtId="171" formatCode="#,##0.00\ &quot;Kč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17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2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1" xfId="34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0" fillId="17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0" borderId="12" xfId="0" applyFont="1" applyFill="1" applyBorder="1" applyAlignment="1">
      <alignment horizontal="left"/>
    </xf>
    <xf numFmtId="0" fontId="0" fillId="20" borderId="13" xfId="0" applyFont="1" applyFill="1" applyBorder="1" applyAlignment="1">
      <alignment horizontal="left"/>
    </xf>
    <xf numFmtId="0" fontId="0" fillId="20" borderId="14" xfId="0" applyFont="1" applyFill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0">
      <selection activeCell="A59" sqref="A59"/>
    </sheetView>
  </sheetViews>
  <sheetFormatPr defaultColWidth="9.140625" defaultRowHeight="12.75"/>
  <cols>
    <col min="1" max="1" width="25.7109375" style="10" customWidth="1"/>
    <col min="2" max="2" width="9.140625" style="10" customWidth="1"/>
    <col min="3" max="3" width="10.28125" style="10" customWidth="1"/>
    <col min="4" max="4" width="9.140625" style="10" customWidth="1"/>
    <col min="5" max="5" width="10.8515625" style="10" customWidth="1"/>
    <col min="6" max="6" width="12.8515625" style="10" customWidth="1"/>
    <col min="7" max="16384" width="9.140625" style="10" customWidth="1"/>
  </cols>
  <sheetData>
    <row r="1" spans="1:5" ht="20.25">
      <c r="A1" s="38" t="s">
        <v>0</v>
      </c>
      <c r="B1" s="38"/>
      <c r="C1" s="38"/>
      <c r="D1" s="38"/>
      <c r="E1" s="38"/>
    </row>
    <row r="2" spans="1:5" ht="20.25">
      <c r="A2" s="38" t="s">
        <v>89</v>
      </c>
      <c r="B2" s="38"/>
      <c r="C2" s="38"/>
      <c r="D2" s="38"/>
      <c r="E2" s="38"/>
    </row>
    <row r="3" spans="1:5" ht="20.25">
      <c r="A3" s="39" t="s">
        <v>85</v>
      </c>
      <c r="B3" s="39"/>
      <c r="C3" s="39"/>
      <c r="D3" s="39"/>
      <c r="E3" s="39"/>
    </row>
    <row r="4" spans="1:5" ht="12.75">
      <c r="A4" s="9"/>
      <c r="B4" s="9"/>
      <c r="C4" s="9"/>
      <c r="D4" s="9"/>
      <c r="E4" s="1"/>
    </row>
    <row r="5" spans="1:6" ht="76.5">
      <c r="A5" s="25" t="s">
        <v>1</v>
      </c>
      <c r="B5" s="26" t="s">
        <v>2</v>
      </c>
      <c r="C5" s="27" t="s">
        <v>90</v>
      </c>
      <c r="D5" s="28" t="s">
        <v>3</v>
      </c>
      <c r="E5" s="24" t="s">
        <v>4</v>
      </c>
      <c r="F5" s="29" t="s">
        <v>91</v>
      </c>
    </row>
    <row r="6" spans="1:5" ht="12.75">
      <c r="A6" s="40"/>
      <c r="B6" s="40"/>
      <c r="C6" s="40"/>
      <c r="D6" s="40"/>
      <c r="E6" s="30"/>
    </row>
    <row r="7" spans="1:6" ht="12.75">
      <c r="A7" s="2" t="s">
        <v>31</v>
      </c>
      <c r="B7" s="20" t="s">
        <v>10</v>
      </c>
      <c r="C7" s="14">
        <v>1550</v>
      </c>
      <c r="D7" s="8" t="s">
        <v>7</v>
      </c>
      <c r="E7" s="4"/>
      <c r="F7" s="4">
        <f>C7*E7</f>
        <v>0</v>
      </c>
    </row>
    <row r="8" spans="1:6" ht="12.75">
      <c r="A8" s="2" t="s">
        <v>32</v>
      </c>
      <c r="B8" s="3" t="s">
        <v>26</v>
      </c>
      <c r="C8" s="15">
        <v>120</v>
      </c>
      <c r="D8" s="16" t="s">
        <v>7</v>
      </c>
      <c r="E8" s="17"/>
      <c r="F8" s="4">
        <f aca="true" t="shared" si="0" ref="F8:F60">C8*E8</f>
        <v>0</v>
      </c>
    </row>
    <row r="9" spans="1:6" ht="12.75">
      <c r="A9" s="2" t="s">
        <v>47</v>
      </c>
      <c r="B9" s="3" t="s">
        <v>26</v>
      </c>
      <c r="C9" s="15">
        <v>96</v>
      </c>
      <c r="D9" s="18" t="s">
        <v>7</v>
      </c>
      <c r="E9" s="19"/>
      <c r="F9" s="4">
        <f t="shared" si="0"/>
        <v>0</v>
      </c>
    </row>
    <row r="10" spans="1:6" ht="12.75">
      <c r="A10" s="2" t="s">
        <v>8</v>
      </c>
      <c r="B10" s="3" t="s">
        <v>6</v>
      </c>
      <c r="C10" s="15">
        <v>1830</v>
      </c>
      <c r="D10" s="16" t="s">
        <v>7</v>
      </c>
      <c r="E10" s="17"/>
      <c r="F10" s="4">
        <f t="shared" si="0"/>
        <v>0</v>
      </c>
    </row>
    <row r="11" spans="1:6" ht="12.75">
      <c r="A11" s="2" t="s">
        <v>5</v>
      </c>
      <c r="B11" s="3" t="s">
        <v>6</v>
      </c>
      <c r="C11" s="15">
        <v>966</v>
      </c>
      <c r="D11" s="16" t="s">
        <v>7</v>
      </c>
      <c r="E11" s="17"/>
      <c r="F11" s="4">
        <f t="shared" si="0"/>
        <v>0</v>
      </c>
    </row>
    <row r="12" spans="1:6" ht="12.75">
      <c r="A12" s="2" t="s">
        <v>57</v>
      </c>
      <c r="B12" s="3" t="s">
        <v>17</v>
      </c>
      <c r="C12" s="15">
        <v>540</v>
      </c>
      <c r="D12" s="16" t="s">
        <v>7</v>
      </c>
      <c r="E12" s="17"/>
      <c r="F12" s="4">
        <f t="shared" si="0"/>
        <v>0</v>
      </c>
    </row>
    <row r="13" spans="1:6" ht="12.75">
      <c r="A13" s="2" t="s">
        <v>54</v>
      </c>
      <c r="B13" s="3" t="s">
        <v>63</v>
      </c>
      <c r="C13" s="18">
        <v>72</v>
      </c>
      <c r="D13" s="18" t="s">
        <v>7</v>
      </c>
      <c r="E13" s="19"/>
      <c r="F13" s="4">
        <f t="shared" si="0"/>
        <v>0</v>
      </c>
    </row>
    <row r="14" spans="1:6" ht="12.75">
      <c r="A14" s="2" t="s">
        <v>64</v>
      </c>
      <c r="B14" s="3" t="s">
        <v>63</v>
      </c>
      <c r="C14" s="18">
        <v>48</v>
      </c>
      <c r="D14" s="18" t="s">
        <v>7</v>
      </c>
      <c r="E14" s="19"/>
      <c r="F14" s="4">
        <f t="shared" si="0"/>
        <v>0</v>
      </c>
    </row>
    <row r="15" spans="1:6" ht="12.75">
      <c r="A15" s="2" t="s">
        <v>61</v>
      </c>
      <c r="B15" s="3" t="s">
        <v>86</v>
      </c>
      <c r="C15" s="18">
        <v>144</v>
      </c>
      <c r="D15" s="18" t="s">
        <v>7</v>
      </c>
      <c r="E15" s="19"/>
      <c r="F15" s="4">
        <f t="shared" si="0"/>
        <v>0</v>
      </c>
    </row>
    <row r="16" spans="1:6" ht="12.75">
      <c r="A16" s="2" t="s">
        <v>70</v>
      </c>
      <c r="B16" s="3" t="s">
        <v>16</v>
      </c>
      <c r="C16" s="18">
        <v>176</v>
      </c>
      <c r="D16" s="18" t="s">
        <v>7</v>
      </c>
      <c r="E16" s="19"/>
      <c r="F16" s="4">
        <f t="shared" si="0"/>
        <v>0</v>
      </c>
    </row>
    <row r="17" spans="1:6" ht="12.75">
      <c r="A17" s="2" t="s">
        <v>76</v>
      </c>
      <c r="B17" s="3" t="s">
        <v>22</v>
      </c>
      <c r="C17" s="18">
        <v>96</v>
      </c>
      <c r="D17" s="18" t="s">
        <v>7</v>
      </c>
      <c r="E17" s="19"/>
      <c r="F17" s="4">
        <f t="shared" si="0"/>
        <v>0</v>
      </c>
    </row>
    <row r="18" spans="1:6" ht="12.75">
      <c r="A18" s="2" t="s">
        <v>82</v>
      </c>
      <c r="B18" s="3" t="s">
        <v>16</v>
      </c>
      <c r="C18" s="18">
        <v>304</v>
      </c>
      <c r="D18" s="18" t="s">
        <v>7</v>
      </c>
      <c r="E18" s="19"/>
      <c r="F18" s="4">
        <f t="shared" si="0"/>
        <v>0</v>
      </c>
    </row>
    <row r="19" spans="1:6" ht="12.75">
      <c r="A19" s="2" t="s">
        <v>77</v>
      </c>
      <c r="B19" s="3" t="s">
        <v>78</v>
      </c>
      <c r="C19" s="18">
        <v>160</v>
      </c>
      <c r="D19" s="18" t="s">
        <v>7</v>
      </c>
      <c r="E19" s="19"/>
      <c r="F19" s="4">
        <f t="shared" si="0"/>
        <v>0</v>
      </c>
    </row>
    <row r="20" spans="1:6" ht="12.75">
      <c r="A20" s="2" t="s">
        <v>55</v>
      </c>
      <c r="B20" s="20" t="s">
        <v>33</v>
      </c>
      <c r="C20" s="15">
        <v>250</v>
      </c>
      <c r="D20" s="16" t="s">
        <v>7</v>
      </c>
      <c r="E20" s="17"/>
      <c r="F20" s="4">
        <f t="shared" si="0"/>
        <v>0</v>
      </c>
    </row>
    <row r="21" spans="1:6" ht="12.75">
      <c r="A21" s="2" t="s">
        <v>34</v>
      </c>
      <c r="B21" s="20" t="s">
        <v>16</v>
      </c>
      <c r="C21" s="15">
        <v>88</v>
      </c>
      <c r="D21" s="16" t="s">
        <v>7</v>
      </c>
      <c r="E21" s="17"/>
      <c r="F21" s="4">
        <f t="shared" si="0"/>
        <v>0</v>
      </c>
    </row>
    <row r="22" spans="1:6" ht="12.75">
      <c r="A22" s="2" t="s">
        <v>43</v>
      </c>
      <c r="B22" s="3" t="s">
        <v>83</v>
      </c>
      <c r="C22" s="15">
        <v>108</v>
      </c>
      <c r="D22" s="22" t="s">
        <v>7</v>
      </c>
      <c r="E22" s="17"/>
      <c r="F22" s="4">
        <f t="shared" si="0"/>
        <v>0</v>
      </c>
    </row>
    <row r="23" spans="1:6" ht="12.75">
      <c r="A23" s="5" t="s">
        <v>9</v>
      </c>
      <c r="B23" s="3" t="s">
        <v>10</v>
      </c>
      <c r="C23" s="14">
        <v>3580</v>
      </c>
      <c r="D23" s="11" t="s">
        <v>7</v>
      </c>
      <c r="E23" s="4"/>
      <c r="F23" s="4">
        <f t="shared" si="0"/>
        <v>0</v>
      </c>
    </row>
    <row r="24" spans="1:6" ht="12.75">
      <c r="A24" s="5" t="s">
        <v>71</v>
      </c>
      <c r="B24" s="3" t="s">
        <v>72</v>
      </c>
      <c r="C24" s="14">
        <v>13700</v>
      </c>
      <c r="D24" s="23" t="s">
        <v>7</v>
      </c>
      <c r="E24" s="4"/>
      <c r="F24" s="4">
        <f t="shared" si="0"/>
        <v>0</v>
      </c>
    </row>
    <row r="25" spans="1:6" ht="12.75">
      <c r="A25" s="2" t="s">
        <v>11</v>
      </c>
      <c r="B25" s="3" t="s">
        <v>12</v>
      </c>
      <c r="C25" s="15">
        <v>305</v>
      </c>
      <c r="D25" s="22" t="s">
        <v>7</v>
      </c>
      <c r="E25" s="17"/>
      <c r="F25" s="4">
        <f t="shared" si="0"/>
        <v>0</v>
      </c>
    </row>
    <row r="26" spans="1:6" ht="12.75">
      <c r="A26" s="2" t="s">
        <v>84</v>
      </c>
      <c r="B26" s="3" t="s">
        <v>48</v>
      </c>
      <c r="C26" s="15">
        <v>752</v>
      </c>
      <c r="D26" s="18" t="s">
        <v>7</v>
      </c>
      <c r="E26" s="19"/>
      <c r="F26" s="4">
        <f t="shared" si="0"/>
        <v>0</v>
      </c>
    </row>
    <row r="27" spans="1:6" ht="12.75">
      <c r="A27" s="2" t="s">
        <v>35</v>
      </c>
      <c r="B27" s="3" t="s">
        <v>25</v>
      </c>
      <c r="C27" s="14">
        <v>1387</v>
      </c>
      <c r="D27" s="8" t="s">
        <v>7</v>
      </c>
      <c r="E27" s="4"/>
      <c r="F27" s="4">
        <f t="shared" si="0"/>
        <v>0</v>
      </c>
    </row>
    <row r="28" spans="1:6" ht="12.75">
      <c r="A28" s="2" t="s">
        <v>65</v>
      </c>
      <c r="B28" s="3" t="s">
        <v>13</v>
      </c>
      <c r="C28" s="14">
        <v>108</v>
      </c>
      <c r="D28" s="8" t="s">
        <v>7</v>
      </c>
      <c r="E28" s="4"/>
      <c r="F28" s="4">
        <f t="shared" si="0"/>
        <v>0</v>
      </c>
    </row>
    <row r="29" spans="1:6" ht="12.75">
      <c r="A29" s="2" t="s">
        <v>52</v>
      </c>
      <c r="B29" s="3" t="s">
        <v>53</v>
      </c>
      <c r="C29" s="18">
        <v>1064</v>
      </c>
      <c r="D29" s="18" t="s">
        <v>7</v>
      </c>
      <c r="E29" s="19"/>
      <c r="F29" s="4">
        <f t="shared" si="0"/>
        <v>0</v>
      </c>
    </row>
    <row r="30" spans="1:6" ht="12.75">
      <c r="A30" s="2" t="s">
        <v>73</v>
      </c>
      <c r="B30" s="6" t="s">
        <v>12</v>
      </c>
      <c r="C30" s="18">
        <v>97</v>
      </c>
      <c r="D30" s="18" t="s">
        <v>7</v>
      </c>
      <c r="E30" s="19"/>
      <c r="F30" s="4">
        <f t="shared" si="0"/>
        <v>0</v>
      </c>
    </row>
    <row r="31" spans="1:6" ht="12.75">
      <c r="A31" s="2" t="s">
        <v>56</v>
      </c>
      <c r="B31" s="6" t="s">
        <v>17</v>
      </c>
      <c r="C31" s="15">
        <v>221</v>
      </c>
      <c r="D31" s="16" t="s">
        <v>7</v>
      </c>
      <c r="E31" s="17"/>
      <c r="F31" s="4">
        <f t="shared" si="0"/>
        <v>0</v>
      </c>
    </row>
    <row r="32" spans="1:6" ht="12.75">
      <c r="A32" s="2" t="s">
        <v>56</v>
      </c>
      <c r="B32" s="6" t="s">
        <v>12</v>
      </c>
      <c r="C32" s="15">
        <v>12</v>
      </c>
      <c r="D32" s="16" t="s">
        <v>7</v>
      </c>
      <c r="E32" s="17"/>
      <c r="F32" s="4">
        <f t="shared" si="0"/>
        <v>0</v>
      </c>
    </row>
    <row r="33" spans="1:6" ht="12.75">
      <c r="A33" s="2" t="s">
        <v>27</v>
      </c>
      <c r="B33" s="6" t="s">
        <v>17</v>
      </c>
      <c r="C33" s="15">
        <v>70</v>
      </c>
      <c r="D33" s="16" t="s">
        <v>7</v>
      </c>
      <c r="E33" s="17"/>
      <c r="F33" s="4">
        <f t="shared" si="0"/>
        <v>0</v>
      </c>
    </row>
    <row r="34" spans="1:6" ht="12.75">
      <c r="A34" s="2" t="s">
        <v>27</v>
      </c>
      <c r="B34" s="6" t="s">
        <v>12</v>
      </c>
      <c r="C34" s="15">
        <v>262</v>
      </c>
      <c r="D34" s="16" t="s">
        <v>7</v>
      </c>
      <c r="E34" s="17"/>
      <c r="F34" s="4">
        <f t="shared" si="0"/>
        <v>0</v>
      </c>
    </row>
    <row r="35" spans="1:6" ht="12.75">
      <c r="A35" s="2" t="s">
        <v>62</v>
      </c>
      <c r="B35" s="21" t="s">
        <v>13</v>
      </c>
      <c r="C35" s="14">
        <v>483</v>
      </c>
      <c r="D35" s="8" t="s">
        <v>7</v>
      </c>
      <c r="E35" s="4"/>
      <c r="F35" s="4">
        <f t="shared" si="0"/>
        <v>0</v>
      </c>
    </row>
    <row r="36" spans="1:6" ht="12.75">
      <c r="A36" s="2" t="s">
        <v>80</v>
      </c>
      <c r="B36" s="6" t="s">
        <v>81</v>
      </c>
      <c r="C36" s="14">
        <v>17</v>
      </c>
      <c r="D36" s="8" t="s">
        <v>14</v>
      </c>
      <c r="E36" s="4"/>
      <c r="F36" s="4">
        <f t="shared" si="0"/>
        <v>0</v>
      </c>
    </row>
    <row r="37" spans="1:6" ht="12.75">
      <c r="A37" s="2" t="s">
        <v>46</v>
      </c>
      <c r="B37" s="6" t="s">
        <v>33</v>
      </c>
      <c r="C37" s="15">
        <v>60</v>
      </c>
      <c r="D37" s="16" t="s">
        <v>7</v>
      </c>
      <c r="E37" s="17"/>
      <c r="F37" s="4">
        <f t="shared" si="0"/>
        <v>0</v>
      </c>
    </row>
    <row r="38" spans="1:6" ht="12.75">
      <c r="A38" s="2" t="s">
        <v>87</v>
      </c>
      <c r="B38" s="6" t="s">
        <v>22</v>
      </c>
      <c r="C38" s="15">
        <v>756</v>
      </c>
      <c r="D38" s="16" t="s">
        <v>7</v>
      </c>
      <c r="E38" s="17"/>
      <c r="F38" s="4">
        <f t="shared" si="0"/>
        <v>0</v>
      </c>
    </row>
    <row r="39" spans="1:6" ht="12.75">
      <c r="A39" s="2" t="s">
        <v>79</v>
      </c>
      <c r="B39" s="6" t="s">
        <v>22</v>
      </c>
      <c r="C39" s="15">
        <v>168</v>
      </c>
      <c r="D39" s="16" t="s">
        <v>7</v>
      </c>
      <c r="E39" s="17"/>
      <c r="F39" s="4">
        <f t="shared" si="0"/>
        <v>0</v>
      </c>
    </row>
    <row r="40" spans="1:6" ht="12.75">
      <c r="A40" s="2" t="s">
        <v>41</v>
      </c>
      <c r="B40" s="13" t="s">
        <v>22</v>
      </c>
      <c r="C40" s="15">
        <v>276</v>
      </c>
      <c r="D40" s="18" t="s">
        <v>7</v>
      </c>
      <c r="E40" s="19"/>
      <c r="F40" s="4">
        <f t="shared" si="0"/>
        <v>0</v>
      </c>
    </row>
    <row r="41" spans="1:6" ht="12.75">
      <c r="A41" s="2" t="s">
        <v>37</v>
      </c>
      <c r="B41" s="13" t="s">
        <v>33</v>
      </c>
      <c r="C41" s="15">
        <v>1460</v>
      </c>
      <c r="D41" s="18" t="s">
        <v>7</v>
      </c>
      <c r="E41" s="19"/>
      <c r="F41" s="4">
        <f t="shared" si="0"/>
        <v>0</v>
      </c>
    </row>
    <row r="42" spans="1:6" ht="12.75">
      <c r="A42" s="2" t="s">
        <v>28</v>
      </c>
      <c r="B42" s="6" t="s">
        <v>66</v>
      </c>
      <c r="C42" s="15">
        <v>145</v>
      </c>
      <c r="D42" s="16" t="s">
        <v>14</v>
      </c>
      <c r="E42" s="17"/>
      <c r="F42" s="4">
        <f t="shared" si="0"/>
        <v>0</v>
      </c>
    </row>
    <row r="43" spans="1:6" ht="12.75">
      <c r="A43" s="2" t="s">
        <v>30</v>
      </c>
      <c r="B43" s="13" t="s">
        <v>22</v>
      </c>
      <c r="C43" s="15">
        <v>85</v>
      </c>
      <c r="D43" s="16" t="s">
        <v>7</v>
      </c>
      <c r="E43" s="17"/>
      <c r="F43" s="4">
        <f t="shared" si="0"/>
        <v>0</v>
      </c>
    </row>
    <row r="44" spans="1:6" ht="12.75">
      <c r="A44" s="2" t="s">
        <v>30</v>
      </c>
      <c r="B44" s="13" t="s">
        <v>29</v>
      </c>
      <c r="C44" s="15">
        <v>135</v>
      </c>
      <c r="D44" s="16" t="s">
        <v>14</v>
      </c>
      <c r="E44" s="17"/>
      <c r="F44" s="4">
        <f t="shared" si="0"/>
        <v>0</v>
      </c>
    </row>
    <row r="45" spans="1:6" ht="12.75">
      <c r="A45" s="2" t="s">
        <v>42</v>
      </c>
      <c r="B45" s="21" t="s">
        <v>29</v>
      </c>
      <c r="C45" s="15">
        <v>59</v>
      </c>
      <c r="D45" s="18" t="s">
        <v>14</v>
      </c>
      <c r="E45" s="19"/>
      <c r="F45" s="4">
        <f t="shared" si="0"/>
        <v>0</v>
      </c>
    </row>
    <row r="46" spans="1:6" ht="12.75">
      <c r="A46" s="2" t="s">
        <v>39</v>
      </c>
      <c r="B46" s="7" t="s">
        <v>22</v>
      </c>
      <c r="C46" s="15">
        <v>189</v>
      </c>
      <c r="D46" s="16" t="s">
        <v>7</v>
      </c>
      <c r="E46" s="17"/>
      <c r="F46" s="4">
        <f t="shared" si="0"/>
        <v>0</v>
      </c>
    </row>
    <row r="47" spans="1:6" ht="12.75">
      <c r="A47" s="2" t="s">
        <v>36</v>
      </c>
      <c r="B47" s="7" t="s">
        <v>22</v>
      </c>
      <c r="C47" s="15">
        <v>130</v>
      </c>
      <c r="D47" s="16" t="s">
        <v>7</v>
      </c>
      <c r="E47" s="17"/>
      <c r="F47" s="4">
        <f t="shared" si="0"/>
        <v>0</v>
      </c>
    </row>
    <row r="48" spans="1:6" ht="12.75">
      <c r="A48" s="2" t="s">
        <v>67</v>
      </c>
      <c r="B48" s="7" t="s">
        <v>45</v>
      </c>
      <c r="C48" s="15">
        <v>28</v>
      </c>
      <c r="D48" s="16" t="s">
        <v>14</v>
      </c>
      <c r="E48" s="17"/>
      <c r="F48" s="4">
        <f t="shared" si="0"/>
        <v>0</v>
      </c>
    </row>
    <row r="49" spans="1:6" ht="12.75">
      <c r="A49" s="2" t="s">
        <v>68</v>
      </c>
      <c r="B49" s="7" t="s">
        <v>17</v>
      </c>
      <c r="C49" s="15">
        <v>108</v>
      </c>
      <c r="D49" s="16" t="s">
        <v>7</v>
      </c>
      <c r="E49" s="17"/>
      <c r="F49" s="4">
        <f t="shared" si="0"/>
        <v>0</v>
      </c>
    </row>
    <row r="50" spans="1:6" ht="12.75">
      <c r="A50" s="2" t="s">
        <v>15</v>
      </c>
      <c r="B50" s="7" t="s">
        <v>16</v>
      </c>
      <c r="C50" s="14">
        <v>24</v>
      </c>
      <c r="D50" s="8" t="s">
        <v>7</v>
      </c>
      <c r="E50" s="4"/>
      <c r="F50" s="4">
        <f t="shared" si="0"/>
        <v>0</v>
      </c>
    </row>
    <row r="51" spans="1:6" ht="12.75">
      <c r="A51" s="2" t="s">
        <v>75</v>
      </c>
      <c r="B51" s="21" t="s">
        <v>38</v>
      </c>
      <c r="C51" s="15">
        <v>465</v>
      </c>
      <c r="D51" s="16" t="s">
        <v>7</v>
      </c>
      <c r="E51" s="17"/>
      <c r="F51" s="4">
        <f t="shared" si="0"/>
        <v>0</v>
      </c>
    </row>
    <row r="52" spans="1:6" ht="12.75">
      <c r="A52" s="2" t="s">
        <v>44</v>
      </c>
      <c r="B52" s="21" t="s">
        <v>38</v>
      </c>
      <c r="C52" s="15">
        <v>435</v>
      </c>
      <c r="D52" s="16" t="s">
        <v>7</v>
      </c>
      <c r="E52" s="17"/>
      <c r="F52" s="4">
        <f t="shared" si="0"/>
        <v>0</v>
      </c>
    </row>
    <row r="53" spans="1:6" ht="12.75">
      <c r="A53" s="2" t="s">
        <v>49</v>
      </c>
      <c r="B53" s="21" t="s">
        <v>29</v>
      </c>
      <c r="C53" s="15">
        <v>47</v>
      </c>
      <c r="D53" s="16" t="s">
        <v>14</v>
      </c>
      <c r="E53" s="17"/>
      <c r="F53" s="4">
        <f t="shared" si="0"/>
        <v>0</v>
      </c>
    </row>
    <row r="54" spans="1:6" ht="12.75">
      <c r="A54" s="2" t="s">
        <v>74</v>
      </c>
      <c r="B54" s="21" t="s">
        <v>24</v>
      </c>
      <c r="C54" s="15">
        <v>270</v>
      </c>
      <c r="D54" s="16" t="s">
        <v>7</v>
      </c>
      <c r="E54" s="17"/>
      <c r="F54" s="4">
        <f t="shared" si="0"/>
        <v>0</v>
      </c>
    </row>
    <row r="55" spans="1:6" ht="12.75">
      <c r="A55" s="2" t="s">
        <v>40</v>
      </c>
      <c r="B55" s="7" t="s">
        <v>38</v>
      </c>
      <c r="C55" s="15">
        <v>420</v>
      </c>
      <c r="D55" s="16" t="s">
        <v>7</v>
      </c>
      <c r="E55" s="17"/>
      <c r="F55" s="4">
        <f t="shared" si="0"/>
        <v>0</v>
      </c>
    </row>
    <row r="56" spans="1:6" ht="12.75">
      <c r="A56" s="2" t="s">
        <v>50</v>
      </c>
      <c r="B56" s="7" t="s">
        <v>51</v>
      </c>
      <c r="C56" s="15">
        <v>1680</v>
      </c>
      <c r="D56" s="16" t="s">
        <v>7</v>
      </c>
      <c r="E56" s="17"/>
      <c r="F56" s="4">
        <f t="shared" si="0"/>
        <v>0</v>
      </c>
    </row>
    <row r="57" spans="1:6" ht="12.75">
      <c r="A57" s="2" t="s">
        <v>23</v>
      </c>
      <c r="B57" s="7" t="s">
        <v>24</v>
      </c>
      <c r="C57" s="15">
        <v>830</v>
      </c>
      <c r="D57" s="16" t="s">
        <v>7</v>
      </c>
      <c r="E57" s="17"/>
      <c r="F57" s="4">
        <f t="shared" si="0"/>
        <v>0</v>
      </c>
    </row>
    <row r="58" spans="1:6" ht="12.75">
      <c r="A58" s="2" t="s">
        <v>69</v>
      </c>
      <c r="B58" s="7" t="s">
        <v>10</v>
      </c>
      <c r="C58" s="15">
        <v>1798</v>
      </c>
      <c r="D58" s="16" t="s">
        <v>7</v>
      </c>
      <c r="E58" s="17"/>
      <c r="F58" s="4">
        <f t="shared" si="0"/>
        <v>0</v>
      </c>
    </row>
    <row r="59" spans="1:6" ht="12.75">
      <c r="A59" s="2" t="s">
        <v>93</v>
      </c>
      <c r="B59" s="7" t="s">
        <v>58</v>
      </c>
      <c r="C59" s="15">
        <v>260</v>
      </c>
      <c r="D59" s="16" t="s">
        <v>7</v>
      </c>
      <c r="E59" s="17"/>
      <c r="F59" s="4">
        <f t="shared" si="0"/>
        <v>0</v>
      </c>
    </row>
    <row r="60" spans="1:6" ht="12.75">
      <c r="A60" s="2" t="s">
        <v>59</v>
      </c>
      <c r="B60" s="7" t="s">
        <v>60</v>
      </c>
      <c r="C60" s="15">
        <v>88</v>
      </c>
      <c r="D60" s="16" t="s">
        <v>7</v>
      </c>
      <c r="E60" s="17"/>
      <c r="F60" s="4">
        <f t="shared" si="0"/>
        <v>0</v>
      </c>
    </row>
    <row r="61" spans="1:6" ht="12.75">
      <c r="A61" s="33" t="s">
        <v>18</v>
      </c>
      <c r="B61" s="33"/>
      <c r="C61" s="33"/>
      <c r="D61" s="33"/>
      <c r="E61" s="11"/>
      <c r="F61" s="11">
        <f>SUM(F7:F60)</f>
        <v>0</v>
      </c>
    </row>
    <row r="62" spans="1:4" ht="12.75">
      <c r="A62" s="40"/>
      <c r="B62" s="40"/>
      <c r="C62" s="40"/>
      <c r="D62" s="40"/>
    </row>
    <row r="63" spans="1:6" ht="12.75">
      <c r="A63" s="33" t="s">
        <v>19</v>
      </c>
      <c r="B63" s="33"/>
      <c r="C63" s="33"/>
      <c r="D63" s="33"/>
      <c r="E63" s="11"/>
      <c r="F63" s="11">
        <f>F61*0.15</f>
        <v>0</v>
      </c>
    </row>
    <row r="64" spans="1:4" ht="12.75">
      <c r="A64" s="34"/>
      <c r="B64" s="34"/>
      <c r="C64" s="34"/>
      <c r="D64" s="34"/>
    </row>
    <row r="65" spans="1:6" ht="12.75">
      <c r="A65" s="35" t="s">
        <v>20</v>
      </c>
      <c r="B65" s="36"/>
      <c r="C65" s="36"/>
      <c r="D65" s="37"/>
      <c r="E65" s="12"/>
      <c r="F65" s="12">
        <f>F61+F63</f>
        <v>0</v>
      </c>
    </row>
    <row r="67" spans="1:6" ht="24.75" customHeight="1">
      <c r="A67" s="31" t="s">
        <v>92</v>
      </c>
      <c r="B67" s="32"/>
      <c r="C67" s="32"/>
      <c r="D67" s="32"/>
      <c r="E67" s="32"/>
      <c r="F67" s="32"/>
    </row>
    <row r="70" spans="1:3" ht="12.75">
      <c r="A70" s="10" t="s">
        <v>21</v>
      </c>
      <c r="C70" s="10" t="s">
        <v>88</v>
      </c>
    </row>
  </sheetData>
  <sheetProtection/>
  <mergeCells count="10">
    <mergeCell ref="A67:F67"/>
    <mergeCell ref="A63:D63"/>
    <mergeCell ref="A64:D64"/>
    <mergeCell ref="A65:D65"/>
    <mergeCell ref="A1:E1"/>
    <mergeCell ref="A2:E2"/>
    <mergeCell ref="A3:E3"/>
    <mergeCell ref="A6:D6"/>
    <mergeCell ref="A61:D61"/>
    <mergeCell ref="A62:D6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Magdaléna Peterková</cp:lastModifiedBy>
  <cp:lastPrinted>2023-07-10T06:28:25Z</cp:lastPrinted>
  <dcterms:created xsi:type="dcterms:W3CDTF">2013-06-04T12:13:21Z</dcterms:created>
  <dcterms:modified xsi:type="dcterms:W3CDTF">2023-08-08T08:53:53Z</dcterms:modified>
  <cp:category/>
  <cp:version/>
  <cp:contentType/>
  <cp:contentStatus/>
</cp:coreProperties>
</file>