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Úklidové prostředky " sheetId="1" r:id="rId1"/>
  </sheets>
  <definedNames/>
  <calcPr fullCalcOnLoad="1"/>
</workbook>
</file>

<file path=xl/comments1.xml><?xml version="1.0" encoding="utf-8"?>
<comments xmlns="http://schemas.openxmlformats.org/spreadsheetml/2006/main">
  <authors>
    <author>obrana1</author>
  </authors>
  <commentList>
    <comment ref="E3" authorId="0">
      <text>
        <r>
          <rPr>
            <b/>
            <sz val="8"/>
            <rFont val="Tahoma"/>
            <family val="0"/>
          </rPr>
          <t>obrana1:</t>
        </r>
        <r>
          <rPr>
            <sz val="8"/>
            <rFont val="Tahoma"/>
            <family val="0"/>
          </rPr>
          <t xml:space="preserve">
Tento sloupec vyplnit, zbytek se dopočítá se sazbou 21% DPH</t>
        </r>
      </text>
    </comment>
  </commentList>
</comments>
</file>

<file path=xl/sharedStrings.xml><?xml version="1.0" encoding="utf-8"?>
<sst xmlns="http://schemas.openxmlformats.org/spreadsheetml/2006/main" count="117" uniqueCount="79">
  <si>
    <t>Poř. č.</t>
  </si>
  <si>
    <t>Datum:</t>
  </si>
  <si>
    <t>Cena za balení (kus) bez DPH</t>
  </si>
  <si>
    <t>Komodita</t>
  </si>
  <si>
    <t>Cena za balení (kus) včetně DPH</t>
  </si>
  <si>
    <t xml:space="preserve">DPH v zákonné výši </t>
  </si>
  <si>
    <t>Cena za odběr komodity bez DPH</t>
  </si>
  <si>
    <t>Cena za odběr komodity včetně DPH</t>
  </si>
  <si>
    <t>Podpis a razítko uchazeče:</t>
  </si>
  <si>
    <t>DPH v zákonné výši za balení (kus)</t>
  </si>
  <si>
    <t>DPH v zákonné výši za odběr komodity</t>
  </si>
  <si>
    <t>Nabídková celková cena zakázky bez DPH</t>
  </si>
  <si>
    <t>Nabídková celková cena zakázky včetně DPH</t>
  </si>
  <si>
    <t>Předpokládaný dvouletý odběr</t>
  </si>
  <si>
    <t>Jednotka odběru</t>
  </si>
  <si>
    <t>1 ks</t>
  </si>
  <si>
    <t xml:space="preserve">Poznámka:     V případě, že je ve sloupci "Komodita" uveden konkrétní produkt, tak se jedná o specifikaci minimálních parametrů výrobku, dodavatel může nabídnout rovnocenné řešení. </t>
  </si>
  <si>
    <t>Alex - čistič podlah a nábytku 750 ml</t>
  </si>
  <si>
    <t>Diava na nábytek200 ml</t>
  </si>
  <si>
    <r>
      <t xml:space="preserve">Gumové rukavice 7 </t>
    </r>
    <r>
      <rPr>
        <vertAlign val="superscript"/>
        <sz val="10"/>
        <rFont val="Arial CE"/>
        <family val="2"/>
      </rPr>
      <t>1</t>
    </r>
    <r>
      <rPr>
        <sz val="10"/>
        <rFont val="Arial CE"/>
        <family val="2"/>
      </rPr>
      <t>/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 xml:space="preserve"> - 8 vel.</t>
    </r>
  </si>
  <si>
    <t>Hadry-podlaha</t>
  </si>
  <si>
    <t>Hadry-prachovka</t>
  </si>
  <si>
    <t>Houba na nádobí</t>
  </si>
  <si>
    <t>Iron na okna 500 ml</t>
  </si>
  <si>
    <t>Frosch-univer.- PH-neutral-mýdl.čistič-1000ml</t>
  </si>
  <si>
    <t>Osvěž. vzduchu (spray) 300 ml</t>
  </si>
  <si>
    <t>Pronto-classic-hnědý-250ml</t>
  </si>
  <si>
    <t>Pronto - mýdlový čistič 750 ml</t>
  </si>
  <si>
    <t>Pronto-proti prachu-modrý-250mll</t>
  </si>
  <si>
    <t>Pulirapid 750 ml</t>
  </si>
  <si>
    <t>Sáčky na odpadky 50x60</t>
  </si>
  <si>
    <t>Sáčky na odpadky 60x72</t>
  </si>
  <si>
    <t>Sidolux 1000 ml</t>
  </si>
  <si>
    <t>Švédská utěrka-podlaha</t>
  </si>
  <si>
    <t>Švédská utěrka-prachovka</t>
  </si>
  <si>
    <t>Tek. prášek Real 600 g</t>
  </si>
  <si>
    <t>Tekutý písek Frosch 500 ml</t>
  </si>
  <si>
    <t>WC-souprava-štětka s nádobkou</t>
  </si>
  <si>
    <t>WC čistič Savo 1000 ml</t>
  </si>
  <si>
    <t>WC vůně AIR WICK-knot  375ml</t>
  </si>
  <si>
    <t>Ubrousky vlhčené a čistící</t>
  </si>
  <si>
    <t>WC dezinf.váleček</t>
  </si>
  <si>
    <t>Pulirapid gel-rozprašovač 500ml</t>
  </si>
  <si>
    <t>WC-gel-osvěžovač-vanička-150g</t>
  </si>
  <si>
    <t>Náhradní mop</t>
  </si>
  <si>
    <t>Ava-prášek na nádobí - 550g</t>
  </si>
  <si>
    <t>Pronto prachovka</t>
  </si>
  <si>
    <t>Čistič odpadu-Stura facile</t>
  </si>
  <si>
    <t>Domestos - 750 ml</t>
  </si>
  <si>
    <t>Mop celý</t>
  </si>
  <si>
    <t>1ks</t>
  </si>
  <si>
    <t>1par</t>
  </si>
  <si>
    <t>1bal. (50 ks)</t>
  </si>
  <si>
    <t xml:space="preserve">1 bal. </t>
  </si>
  <si>
    <t xml:space="preserve">1 bal. (5 ks)  </t>
  </si>
  <si>
    <t xml:space="preserve">1 bal. (25 ks) </t>
  </si>
  <si>
    <t xml:space="preserve">Tekuté mýdlo 5 l </t>
  </si>
  <si>
    <t xml:space="preserve">Rukavice chirurgické </t>
  </si>
  <si>
    <t xml:space="preserve">1 bal. (100 ks) </t>
  </si>
  <si>
    <t xml:space="preserve">Igelitové pytle - velké (120 l - 40 my - modrá) </t>
  </si>
  <si>
    <t>Sanytol dez. 0,5l</t>
  </si>
  <si>
    <t>Sanytol dez. 5 l</t>
  </si>
  <si>
    <t>smetáček s lopatkou</t>
  </si>
  <si>
    <t xml:space="preserve">Kbelík-plastový 12 l </t>
  </si>
  <si>
    <t>WC čistič Fixinela 500 ml</t>
  </si>
  <si>
    <t>1. bal (5 ks)</t>
  </si>
  <si>
    <t>Jar na nádobí 450 ml</t>
  </si>
  <si>
    <t>Jar na nádobí 900 ml</t>
  </si>
  <si>
    <t xml:space="preserve">1bal. (10 ks) </t>
  </si>
  <si>
    <t xml:space="preserve">Tabulka s předpokládaným dvouletým objemem odebraných úklidových prostředků </t>
  </si>
  <si>
    <t xml:space="preserve">Gel na WC 360 ml - Bref </t>
  </si>
  <si>
    <t>1bal. (20 ks)</t>
  </si>
  <si>
    <t>Sidolux 5000 ml</t>
  </si>
  <si>
    <t>WC gel LAVON  750ml</t>
  </si>
  <si>
    <t>Čistič na podlahy LAVON - 5000 ml</t>
  </si>
  <si>
    <t>Tablety do pisoaru 1,5kg</t>
  </si>
  <si>
    <t xml:space="preserve">1 bal. (1,5 kg) </t>
  </si>
  <si>
    <t>Krtek čistič odpadů 900g</t>
  </si>
  <si>
    <t xml:space="preserve">Brait leštěnka na nábytek - 350 ml sprej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</si>
</sst>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_K_č"/>
    <numFmt numFmtId="170" formatCode="[$¥€-2]\ #\ ##,000_);[Red]\([$€-2]\ #\ ##,000\)"/>
    <numFmt numFmtId="171" formatCode="[$-405]dddd\ d\.\ mmmm\ yyyy"/>
    <numFmt numFmtId="172" formatCode="#,##0.000\ _K_č"/>
    <numFmt numFmtId="173" formatCode="#,##0.0\ _K_č"/>
    <numFmt numFmtId="174" formatCode="#,##0\ _K_č"/>
    <numFmt numFmtId="175" formatCode="#,###\ _K_č"/>
  </numFmts>
  <fonts count="5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20"/>
      <name val="Arial"/>
      <family val="2"/>
    </font>
    <font>
      <sz val="20"/>
      <name val="Arial"/>
      <family val="2"/>
    </font>
    <font>
      <sz val="10"/>
      <name val="Arial CE"/>
      <family val="2"/>
    </font>
    <font>
      <vertAlign val="superscript"/>
      <sz val="10"/>
      <name val="Arial CE"/>
      <family val="2"/>
    </font>
    <font>
      <vertAlign val="subscript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69" fontId="0" fillId="33" borderId="10" xfId="0" applyNumberForma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13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3" fontId="0" fillId="34" borderId="10" xfId="0" applyNumberFormat="1" applyFill="1" applyBorder="1" applyAlignment="1">
      <alignment horizontal="center"/>
    </xf>
    <xf numFmtId="175" fontId="0" fillId="0" borderId="10" xfId="38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175" fontId="51" fillId="0" borderId="0" xfId="0" applyNumberFormat="1" applyFont="1" applyBorder="1" applyAlignment="1">
      <alignment/>
    </xf>
    <xf numFmtId="175" fontId="51" fillId="0" borderId="16" xfId="38" applyNumberFormat="1" applyFont="1" applyFill="1" applyBorder="1" applyAlignment="1">
      <alignment horizontal="right" vertical="center"/>
    </xf>
    <xf numFmtId="0" fontId="6" fillId="7" borderId="0" xfId="0" applyFont="1" applyFill="1" applyAlignment="1">
      <alignment horizontal="center" vertical="center" wrapText="1"/>
    </xf>
    <xf numFmtId="0" fontId="52" fillId="0" borderId="17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7" fillId="7" borderId="0" xfId="0" applyFont="1" applyFill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view="pageLayout" showRuler="0" workbookViewId="0" topLeftCell="A1">
      <selection activeCell="M14" sqref="M14"/>
    </sheetView>
  </sheetViews>
  <sheetFormatPr defaultColWidth="9.140625" defaultRowHeight="12.75"/>
  <cols>
    <col min="1" max="1" width="4.421875" style="0" customWidth="1"/>
    <col min="2" max="2" width="68.57421875" style="5" customWidth="1"/>
    <col min="3" max="3" width="14.8515625" style="5" bestFit="1" customWidth="1"/>
    <col min="4" max="4" width="16.421875" style="0" customWidth="1"/>
    <col min="5" max="5" width="11.421875" style="0" customWidth="1"/>
    <col min="6" max="6" width="12.28125" style="0" customWidth="1"/>
    <col min="7" max="7" width="11.28125" style="0" customWidth="1"/>
    <col min="8" max="8" width="16.7109375" style="0" customWidth="1"/>
    <col min="9" max="9" width="16.140625" style="0" customWidth="1"/>
    <col min="10" max="10" width="17.28125" style="0" customWidth="1"/>
  </cols>
  <sheetData>
    <row r="1" spans="1:10" ht="52.5" customHeight="1">
      <c r="A1" s="35" t="s">
        <v>69</v>
      </c>
      <c r="B1" s="43"/>
      <c r="C1" s="43"/>
      <c r="D1" s="43"/>
      <c r="E1" s="43"/>
      <c r="F1" s="43"/>
      <c r="G1" s="43"/>
      <c r="H1" s="43"/>
      <c r="I1" s="43"/>
      <c r="J1" s="43"/>
    </row>
    <row r="2" spans="2:6" ht="12.75">
      <c r="B2" s="44"/>
      <c r="C2" s="44"/>
      <c r="D2" s="44"/>
      <c r="E2" s="44"/>
      <c r="F2" s="7"/>
    </row>
    <row r="3" spans="1:10" ht="64.5" customHeight="1">
      <c r="A3" s="2" t="s">
        <v>0</v>
      </c>
      <c r="B3" s="4" t="s">
        <v>3</v>
      </c>
      <c r="C3" s="24" t="s">
        <v>13</v>
      </c>
      <c r="D3" s="3" t="s">
        <v>14</v>
      </c>
      <c r="E3" s="2" t="s">
        <v>2</v>
      </c>
      <c r="F3" s="2" t="s">
        <v>9</v>
      </c>
      <c r="G3" s="2" t="s">
        <v>4</v>
      </c>
      <c r="H3" s="2" t="s">
        <v>6</v>
      </c>
      <c r="I3" s="2" t="s">
        <v>10</v>
      </c>
      <c r="J3" s="2" t="s">
        <v>7</v>
      </c>
    </row>
    <row r="4" spans="1:10" ht="12.75">
      <c r="A4" s="27">
        <v>1</v>
      </c>
      <c r="B4" s="28" t="s">
        <v>17</v>
      </c>
      <c r="C4" s="23">
        <v>10</v>
      </c>
      <c r="D4" s="21" t="s">
        <v>50</v>
      </c>
      <c r="E4" s="14"/>
      <c r="F4" s="31">
        <f aca="true" t="shared" si="0" ref="F4:F53">E4*0.21</f>
        <v>0</v>
      </c>
      <c r="G4" s="31">
        <f aca="true" t="shared" si="1" ref="G4:G53">E4+F4</f>
        <v>0</v>
      </c>
      <c r="H4" s="31">
        <f aca="true" t="shared" si="2" ref="H4:H53">C4*E4</f>
        <v>0</v>
      </c>
      <c r="I4" s="31">
        <f aca="true" t="shared" si="3" ref="I4:I54">H4*0.21</f>
        <v>0</v>
      </c>
      <c r="J4" s="31">
        <f aca="true" t="shared" si="4" ref="J4:J54">H4+I4</f>
        <v>0</v>
      </c>
    </row>
    <row r="5" spans="1:10" ht="12.75">
      <c r="A5" s="27">
        <v>2</v>
      </c>
      <c r="B5" s="28" t="s">
        <v>18</v>
      </c>
      <c r="C5" s="23">
        <v>3</v>
      </c>
      <c r="D5" s="21" t="s">
        <v>50</v>
      </c>
      <c r="E5" s="14"/>
      <c r="F5" s="31">
        <f t="shared" si="0"/>
        <v>0</v>
      </c>
      <c r="G5" s="31">
        <f t="shared" si="1"/>
        <v>0</v>
      </c>
      <c r="H5" s="31">
        <f t="shared" si="2"/>
        <v>0</v>
      </c>
      <c r="I5" s="31">
        <f t="shared" si="3"/>
        <v>0</v>
      </c>
      <c r="J5" s="31">
        <f t="shared" si="4"/>
        <v>0</v>
      </c>
    </row>
    <row r="6" spans="1:10" ht="12.75">
      <c r="A6" s="27">
        <v>3</v>
      </c>
      <c r="B6" s="28" t="s">
        <v>70</v>
      </c>
      <c r="C6" s="23">
        <v>30</v>
      </c>
      <c r="D6" s="18" t="s">
        <v>15</v>
      </c>
      <c r="E6" s="14"/>
      <c r="F6" s="31">
        <f t="shared" si="0"/>
        <v>0</v>
      </c>
      <c r="G6" s="31">
        <f t="shared" si="1"/>
        <v>0</v>
      </c>
      <c r="H6" s="31">
        <f t="shared" si="2"/>
        <v>0</v>
      </c>
      <c r="I6" s="31">
        <f t="shared" si="3"/>
        <v>0</v>
      </c>
      <c r="J6" s="31">
        <f t="shared" si="4"/>
        <v>0</v>
      </c>
    </row>
    <row r="7" spans="1:10" ht="15.75">
      <c r="A7" s="27">
        <v>4</v>
      </c>
      <c r="B7" s="28" t="s">
        <v>19</v>
      </c>
      <c r="C7" s="23">
        <v>50</v>
      </c>
      <c r="D7" s="19" t="s">
        <v>51</v>
      </c>
      <c r="E7" s="14"/>
      <c r="F7" s="31">
        <f t="shared" si="0"/>
        <v>0</v>
      </c>
      <c r="G7" s="31">
        <f t="shared" si="1"/>
        <v>0</v>
      </c>
      <c r="H7" s="31">
        <f t="shared" si="2"/>
        <v>0</v>
      </c>
      <c r="I7" s="31">
        <f t="shared" si="3"/>
        <v>0</v>
      </c>
      <c r="J7" s="31">
        <f t="shared" si="4"/>
        <v>0</v>
      </c>
    </row>
    <row r="8" spans="1:10" ht="12.75">
      <c r="A8" s="27">
        <v>5</v>
      </c>
      <c r="B8" s="28" t="s">
        <v>20</v>
      </c>
      <c r="C8" s="23">
        <v>10</v>
      </c>
      <c r="D8" s="22" t="s">
        <v>50</v>
      </c>
      <c r="E8" s="14"/>
      <c r="F8" s="31">
        <f t="shared" si="0"/>
        <v>0</v>
      </c>
      <c r="G8" s="31">
        <f t="shared" si="1"/>
        <v>0</v>
      </c>
      <c r="H8" s="31">
        <f t="shared" si="2"/>
        <v>0</v>
      </c>
      <c r="I8" s="31">
        <f t="shared" si="3"/>
        <v>0</v>
      </c>
      <c r="J8" s="31">
        <f t="shared" si="4"/>
        <v>0</v>
      </c>
    </row>
    <row r="9" spans="1:10" ht="12.75">
      <c r="A9" s="27">
        <v>6</v>
      </c>
      <c r="B9" s="28" t="s">
        <v>21</v>
      </c>
      <c r="C9" s="23">
        <v>40</v>
      </c>
      <c r="D9" s="22" t="s">
        <v>50</v>
      </c>
      <c r="E9" s="14"/>
      <c r="F9" s="31">
        <f t="shared" si="0"/>
        <v>0</v>
      </c>
      <c r="G9" s="31">
        <f t="shared" si="1"/>
        <v>0</v>
      </c>
      <c r="H9" s="31">
        <f t="shared" si="2"/>
        <v>0</v>
      </c>
      <c r="I9" s="31">
        <f t="shared" si="3"/>
        <v>0</v>
      </c>
      <c r="J9" s="31">
        <f t="shared" si="4"/>
        <v>0</v>
      </c>
    </row>
    <row r="10" spans="1:10" ht="12.75">
      <c r="A10" s="27">
        <v>7</v>
      </c>
      <c r="B10" s="28" t="s">
        <v>22</v>
      </c>
      <c r="C10" s="23">
        <v>100</v>
      </c>
      <c r="D10" s="22" t="s">
        <v>68</v>
      </c>
      <c r="E10" s="14"/>
      <c r="F10" s="31">
        <f t="shared" si="0"/>
        <v>0</v>
      </c>
      <c r="G10" s="31">
        <f t="shared" si="1"/>
        <v>0</v>
      </c>
      <c r="H10" s="31">
        <f t="shared" si="2"/>
        <v>0</v>
      </c>
      <c r="I10" s="31">
        <f t="shared" si="3"/>
        <v>0</v>
      </c>
      <c r="J10" s="31">
        <f t="shared" si="4"/>
        <v>0</v>
      </c>
    </row>
    <row r="11" spans="1:10" ht="12.75">
      <c r="A11" s="27">
        <v>8</v>
      </c>
      <c r="B11" s="28" t="s">
        <v>23</v>
      </c>
      <c r="C11" s="23">
        <v>20</v>
      </c>
      <c r="D11" s="22" t="s">
        <v>50</v>
      </c>
      <c r="E11" s="14"/>
      <c r="F11" s="31">
        <f t="shared" si="0"/>
        <v>0</v>
      </c>
      <c r="G11" s="31">
        <f t="shared" si="1"/>
        <v>0</v>
      </c>
      <c r="H11" s="31">
        <f t="shared" si="2"/>
        <v>0</v>
      </c>
      <c r="I11" s="31">
        <f t="shared" si="3"/>
        <v>0</v>
      </c>
      <c r="J11" s="31">
        <f t="shared" si="4"/>
        <v>0</v>
      </c>
    </row>
    <row r="12" spans="1:10" ht="12.75">
      <c r="A12" s="27">
        <v>9</v>
      </c>
      <c r="B12" s="28" t="s">
        <v>67</v>
      </c>
      <c r="C12" s="23">
        <v>20</v>
      </c>
      <c r="D12" s="22" t="s">
        <v>50</v>
      </c>
      <c r="E12" s="14"/>
      <c r="F12" s="31">
        <f t="shared" si="0"/>
        <v>0</v>
      </c>
      <c r="G12" s="31">
        <f t="shared" si="1"/>
        <v>0</v>
      </c>
      <c r="H12" s="31">
        <f t="shared" si="2"/>
        <v>0</v>
      </c>
      <c r="I12" s="31">
        <f t="shared" si="3"/>
        <v>0</v>
      </c>
      <c r="J12" s="31">
        <f t="shared" si="4"/>
        <v>0</v>
      </c>
    </row>
    <row r="13" spans="1:10" ht="12.75">
      <c r="A13" s="27">
        <v>10</v>
      </c>
      <c r="B13" s="28" t="s">
        <v>66</v>
      </c>
      <c r="C13" s="23">
        <v>50</v>
      </c>
      <c r="D13" s="22" t="s">
        <v>50</v>
      </c>
      <c r="E13" s="14"/>
      <c r="F13" s="31">
        <f t="shared" si="0"/>
        <v>0</v>
      </c>
      <c r="G13" s="31">
        <f t="shared" si="1"/>
        <v>0</v>
      </c>
      <c r="H13" s="31">
        <f t="shared" si="2"/>
        <v>0</v>
      </c>
      <c r="I13" s="31">
        <f t="shared" si="3"/>
        <v>0</v>
      </c>
      <c r="J13" s="31">
        <f t="shared" si="4"/>
        <v>0</v>
      </c>
    </row>
    <row r="14" spans="1:10" ht="14.25" customHeight="1">
      <c r="A14" s="27">
        <v>11</v>
      </c>
      <c r="B14" s="28" t="s">
        <v>24</v>
      </c>
      <c r="C14" s="23">
        <v>4</v>
      </c>
      <c r="D14" s="22" t="s">
        <v>50</v>
      </c>
      <c r="E14" s="14"/>
      <c r="F14" s="31">
        <f t="shared" si="0"/>
        <v>0</v>
      </c>
      <c r="G14" s="31">
        <f t="shared" si="1"/>
        <v>0</v>
      </c>
      <c r="H14" s="31">
        <f t="shared" si="2"/>
        <v>0</v>
      </c>
      <c r="I14" s="31">
        <f t="shared" si="3"/>
        <v>0</v>
      </c>
      <c r="J14" s="31">
        <f t="shared" si="4"/>
        <v>0</v>
      </c>
    </row>
    <row r="15" spans="1:10" ht="12.75">
      <c r="A15" s="27">
        <v>12</v>
      </c>
      <c r="B15" s="28" t="s">
        <v>25</v>
      </c>
      <c r="C15" s="23">
        <v>90</v>
      </c>
      <c r="D15" s="22" t="s">
        <v>50</v>
      </c>
      <c r="E15" s="14"/>
      <c r="F15" s="31">
        <f t="shared" si="0"/>
        <v>0</v>
      </c>
      <c r="G15" s="31">
        <f t="shared" si="1"/>
        <v>0</v>
      </c>
      <c r="H15" s="31">
        <f t="shared" si="2"/>
        <v>0</v>
      </c>
      <c r="I15" s="31">
        <f t="shared" si="3"/>
        <v>0</v>
      </c>
      <c r="J15" s="31">
        <f t="shared" si="4"/>
        <v>0</v>
      </c>
    </row>
    <row r="16" spans="1:10" ht="12.75">
      <c r="A16" s="27">
        <v>13</v>
      </c>
      <c r="B16" s="28" t="s">
        <v>26</v>
      </c>
      <c r="C16" s="23">
        <v>40</v>
      </c>
      <c r="D16" s="22" t="s">
        <v>50</v>
      </c>
      <c r="E16" s="14"/>
      <c r="F16" s="31">
        <f t="shared" si="0"/>
        <v>0</v>
      </c>
      <c r="G16" s="31">
        <f t="shared" si="1"/>
        <v>0</v>
      </c>
      <c r="H16" s="31">
        <f t="shared" si="2"/>
        <v>0</v>
      </c>
      <c r="I16" s="31">
        <f t="shared" si="3"/>
        <v>0</v>
      </c>
      <c r="J16" s="31">
        <f t="shared" si="4"/>
        <v>0</v>
      </c>
    </row>
    <row r="17" spans="1:10" ht="12.75">
      <c r="A17" s="27">
        <v>14</v>
      </c>
      <c r="B17" s="28" t="s">
        <v>78</v>
      </c>
      <c r="C17" s="23">
        <v>12</v>
      </c>
      <c r="D17" s="22" t="s">
        <v>50</v>
      </c>
      <c r="E17" s="14"/>
      <c r="F17" s="31">
        <f t="shared" si="0"/>
        <v>0</v>
      </c>
      <c r="G17" s="31">
        <f t="shared" si="1"/>
        <v>0</v>
      </c>
      <c r="H17" s="31">
        <f t="shared" si="2"/>
        <v>0</v>
      </c>
      <c r="I17" s="31">
        <f t="shared" si="3"/>
        <v>0</v>
      </c>
      <c r="J17" s="31">
        <f t="shared" si="4"/>
        <v>0</v>
      </c>
    </row>
    <row r="18" spans="1:10" ht="12.75">
      <c r="A18" s="27">
        <v>15</v>
      </c>
      <c r="B18" s="28" t="s">
        <v>27</v>
      </c>
      <c r="C18" s="23">
        <v>4</v>
      </c>
      <c r="D18" s="22" t="s">
        <v>50</v>
      </c>
      <c r="E18" s="14"/>
      <c r="F18" s="31">
        <f t="shared" si="0"/>
        <v>0</v>
      </c>
      <c r="G18" s="31">
        <f t="shared" si="1"/>
        <v>0</v>
      </c>
      <c r="H18" s="31">
        <f t="shared" si="2"/>
        <v>0</v>
      </c>
      <c r="I18" s="31">
        <f t="shared" si="3"/>
        <v>0</v>
      </c>
      <c r="J18" s="31">
        <f t="shared" si="4"/>
        <v>0</v>
      </c>
    </row>
    <row r="19" spans="1:10" ht="13.5" customHeight="1">
      <c r="A19" s="27">
        <v>16</v>
      </c>
      <c r="B19" s="28" t="s">
        <v>28</v>
      </c>
      <c r="C19" s="23">
        <v>25</v>
      </c>
      <c r="D19" s="22" t="s">
        <v>50</v>
      </c>
      <c r="E19" s="14"/>
      <c r="F19" s="31">
        <f t="shared" si="0"/>
        <v>0</v>
      </c>
      <c r="G19" s="31">
        <f t="shared" si="1"/>
        <v>0</v>
      </c>
      <c r="H19" s="31">
        <f t="shared" si="2"/>
        <v>0</v>
      </c>
      <c r="I19" s="31">
        <f t="shared" si="3"/>
        <v>0</v>
      </c>
      <c r="J19" s="31">
        <f t="shared" si="4"/>
        <v>0</v>
      </c>
    </row>
    <row r="20" spans="1:10" ht="12.75">
      <c r="A20" s="27">
        <v>17</v>
      </c>
      <c r="B20" s="28" t="s">
        <v>29</v>
      </c>
      <c r="C20" s="23">
        <v>4</v>
      </c>
      <c r="D20" s="22" t="s">
        <v>50</v>
      </c>
      <c r="E20" s="14"/>
      <c r="F20" s="31">
        <f t="shared" si="0"/>
        <v>0</v>
      </c>
      <c r="G20" s="31">
        <f t="shared" si="1"/>
        <v>0</v>
      </c>
      <c r="H20" s="31">
        <f t="shared" si="2"/>
        <v>0</v>
      </c>
      <c r="I20" s="31">
        <f t="shared" si="3"/>
        <v>0</v>
      </c>
      <c r="J20" s="31">
        <f t="shared" si="4"/>
        <v>0</v>
      </c>
    </row>
    <row r="21" spans="1:10" ht="12.75">
      <c r="A21" s="27">
        <v>18</v>
      </c>
      <c r="B21" s="28" t="s">
        <v>30</v>
      </c>
      <c r="C21" s="23">
        <v>100</v>
      </c>
      <c r="D21" s="19" t="s">
        <v>52</v>
      </c>
      <c r="E21" s="14"/>
      <c r="F21" s="31">
        <f t="shared" si="0"/>
        <v>0</v>
      </c>
      <c r="G21" s="31">
        <f t="shared" si="1"/>
        <v>0</v>
      </c>
      <c r="H21" s="31">
        <f t="shared" si="2"/>
        <v>0</v>
      </c>
      <c r="I21" s="31">
        <f t="shared" si="3"/>
        <v>0</v>
      </c>
      <c r="J21" s="31">
        <f t="shared" si="4"/>
        <v>0</v>
      </c>
    </row>
    <row r="22" spans="1:10" ht="12.75">
      <c r="A22" s="27">
        <v>19</v>
      </c>
      <c r="B22" s="28" t="s">
        <v>31</v>
      </c>
      <c r="C22" s="23">
        <v>150</v>
      </c>
      <c r="D22" s="21" t="s">
        <v>71</v>
      </c>
      <c r="E22" s="14"/>
      <c r="F22" s="31">
        <f t="shared" si="0"/>
        <v>0</v>
      </c>
      <c r="G22" s="31">
        <f t="shared" si="1"/>
        <v>0</v>
      </c>
      <c r="H22" s="31">
        <f t="shared" si="2"/>
        <v>0</v>
      </c>
      <c r="I22" s="31">
        <f t="shared" si="3"/>
        <v>0</v>
      </c>
      <c r="J22" s="31">
        <f t="shared" si="4"/>
        <v>0</v>
      </c>
    </row>
    <row r="23" spans="1:10" ht="12.75">
      <c r="A23" s="27">
        <v>20</v>
      </c>
      <c r="B23" s="28" t="s">
        <v>32</v>
      </c>
      <c r="C23" s="23">
        <v>4</v>
      </c>
      <c r="D23" s="18" t="s">
        <v>15</v>
      </c>
      <c r="E23" s="14"/>
      <c r="F23" s="31">
        <f t="shared" si="0"/>
        <v>0</v>
      </c>
      <c r="G23" s="31">
        <f t="shared" si="1"/>
        <v>0</v>
      </c>
      <c r="H23" s="31">
        <f t="shared" si="2"/>
        <v>0</v>
      </c>
      <c r="I23" s="31">
        <f t="shared" si="3"/>
        <v>0</v>
      </c>
      <c r="J23" s="31">
        <f t="shared" si="4"/>
        <v>0</v>
      </c>
    </row>
    <row r="24" spans="1:10" ht="12.75">
      <c r="A24" s="27">
        <v>21</v>
      </c>
      <c r="B24" s="28" t="s">
        <v>72</v>
      </c>
      <c r="C24" s="23">
        <v>3</v>
      </c>
      <c r="D24" s="18" t="s">
        <v>15</v>
      </c>
      <c r="E24" s="14"/>
      <c r="F24" s="31">
        <f t="shared" si="0"/>
        <v>0</v>
      </c>
      <c r="G24" s="31">
        <f t="shared" si="1"/>
        <v>0</v>
      </c>
      <c r="H24" s="31">
        <f t="shared" si="2"/>
        <v>0</v>
      </c>
      <c r="I24" s="31">
        <f t="shared" si="3"/>
        <v>0</v>
      </c>
      <c r="J24" s="31">
        <f t="shared" si="4"/>
        <v>0</v>
      </c>
    </row>
    <row r="25" spans="1:10" ht="12" customHeight="1">
      <c r="A25" s="27">
        <v>22</v>
      </c>
      <c r="B25" s="28" t="s">
        <v>33</v>
      </c>
      <c r="C25" s="23">
        <v>24</v>
      </c>
      <c r="D25" s="18" t="s">
        <v>15</v>
      </c>
      <c r="E25" s="14"/>
      <c r="F25" s="31">
        <f t="shared" si="0"/>
        <v>0</v>
      </c>
      <c r="G25" s="31">
        <f t="shared" si="1"/>
        <v>0</v>
      </c>
      <c r="H25" s="31">
        <f t="shared" si="2"/>
        <v>0</v>
      </c>
      <c r="I25" s="31">
        <f t="shared" si="3"/>
        <v>0</v>
      </c>
      <c r="J25" s="31">
        <f t="shared" si="4"/>
        <v>0</v>
      </c>
    </row>
    <row r="26" spans="1:10" ht="12.75">
      <c r="A26" s="27">
        <v>23</v>
      </c>
      <c r="B26" s="28" t="s">
        <v>34</v>
      </c>
      <c r="C26" s="23">
        <v>10</v>
      </c>
      <c r="D26" s="19" t="s">
        <v>65</v>
      </c>
      <c r="E26" s="14"/>
      <c r="F26" s="31">
        <f t="shared" si="0"/>
        <v>0</v>
      </c>
      <c r="G26" s="31">
        <f t="shared" si="1"/>
        <v>0</v>
      </c>
      <c r="H26" s="31">
        <f t="shared" si="2"/>
        <v>0</v>
      </c>
      <c r="I26" s="31">
        <f t="shared" si="3"/>
        <v>0</v>
      </c>
      <c r="J26" s="31">
        <f t="shared" si="4"/>
        <v>0</v>
      </c>
    </row>
    <row r="27" spans="1:10" ht="12.75">
      <c r="A27" s="27">
        <v>24</v>
      </c>
      <c r="B27" s="28" t="s">
        <v>35</v>
      </c>
      <c r="C27" s="23">
        <v>6</v>
      </c>
      <c r="D27" s="18" t="s">
        <v>15</v>
      </c>
      <c r="E27" s="14"/>
      <c r="F27" s="31">
        <f t="shared" si="0"/>
        <v>0</v>
      </c>
      <c r="G27" s="31">
        <f t="shared" si="1"/>
        <v>0</v>
      </c>
      <c r="H27" s="31">
        <f t="shared" si="2"/>
        <v>0</v>
      </c>
      <c r="I27" s="31">
        <f t="shared" si="3"/>
        <v>0</v>
      </c>
      <c r="J27" s="31">
        <f t="shared" si="4"/>
        <v>0</v>
      </c>
    </row>
    <row r="28" spans="1:10" ht="12.75">
      <c r="A28" s="27">
        <v>25</v>
      </c>
      <c r="B28" s="28" t="s">
        <v>36</v>
      </c>
      <c r="C28" s="23">
        <v>16</v>
      </c>
      <c r="D28" s="18" t="s">
        <v>15</v>
      </c>
      <c r="E28" s="14"/>
      <c r="F28" s="31">
        <f t="shared" si="0"/>
        <v>0</v>
      </c>
      <c r="G28" s="31">
        <f t="shared" si="1"/>
        <v>0</v>
      </c>
      <c r="H28" s="31">
        <f t="shared" si="2"/>
        <v>0</v>
      </c>
      <c r="I28" s="31">
        <f t="shared" si="3"/>
        <v>0</v>
      </c>
      <c r="J28" s="31">
        <f t="shared" si="4"/>
        <v>0</v>
      </c>
    </row>
    <row r="29" spans="1:10" ht="12.75">
      <c r="A29" s="27">
        <v>26</v>
      </c>
      <c r="B29" s="28" t="s">
        <v>64</v>
      </c>
      <c r="C29" s="23">
        <v>120</v>
      </c>
      <c r="D29" s="1" t="s">
        <v>15</v>
      </c>
      <c r="E29" s="14"/>
      <c r="F29" s="31">
        <f t="shared" si="0"/>
        <v>0</v>
      </c>
      <c r="G29" s="31">
        <f t="shared" si="1"/>
        <v>0</v>
      </c>
      <c r="H29" s="31">
        <f t="shared" si="2"/>
        <v>0</v>
      </c>
      <c r="I29" s="31">
        <f t="shared" si="3"/>
        <v>0</v>
      </c>
      <c r="J29" s="31">
        <f t="shared" si="4"/>
        <v>0</v>
      </c>
    </row>
    <row r="30" spans="1:10" ht="12.75">
      <c r="A30" s="27">
        <v>27</v>
      </c>
      <c r="B30" s="28" t="s">
        <v>37</v>
      </c>
      <c r="C30" s="23">
        <v>10</v>
      </c>
      <c r="D30" s="1" t="s">
        <v>15</v>
      </c>
      <c r="E30" s="14"/>
      <c r="F30" s="31">
        <f t="shared" si="0"/>
        <v>0</v>
      </c>
      <c r="G30" s="31">
        <f t="shared" si="1"/>
        <v>0</v>
      </c>
      <c r="H30" s="31">
        <f t="shared" si="2"/>
        <v>0</v>
      </c>
      <c r="I30" s="31">
        <f t="shared" si="3"/>
        <v>0</v>
      </c>
      <c r="J30" s="31">
        <f t="shared" si="4"/>
        <v>0</v>
      </c>
    </row>
    <row r="31" spans="1:10" ht="12.75">
      <c r="A31" s="27">
        <v>28</v>
      </c>
      <c r="B31" s="28" t="s">
        <v>38</v>
      </c>
      <c r="C31" s="23">
        <v>10</v>
      </c>
      <c r="D31" s="18" t="s">
        <v>15</v>
      </c>
      <c r="E31" s="14"/>
      <c r="F31" s="31">
        <f t="shared" si="0"/>
        <v>0</v>
      </c>
      <c r="G31" s="31">
        <f t="shared" si="1"/>
        <v>0</v>
      </c>
      <c r="H31" s="31">
        <f t="shared" si="2"/>
        <v>0</v>
      </c>
      <c r="I31" s="31">
        <f t="shared" si="3"/>
        <v>0</v>
      </c>
      <c r="J31" s="31">
        <f t="shared" si="4"/>
        <v>0</v>
      </c>
    </row>
    <row r="32" spans="1:10" ht="12.75">
      <c r="A32" s="27">
        <v>29</v>
      </c>
      <c r="B32" s="28" t="s">
        <v>39</v>
      </c>
      <c r="C32" s="23">
        <v>6</v>
      </c>
      <c r="D32" s="18" t="s">
        <v>15</v>
      </c>
      <c r="E32" s="14"/>
      <c r="F32" s="31">
        <f t="shared" si="0"/>
        <v>0</v>
      </c>
      <c r="G32" s="31">
        <f t="shared" si="1"/>
        <v>0</v>
      </c>
      <c r="H32" s="31">
        <f t="shared" si="2"/>
        <v>0</v>
      </c>
      <c r="I32" s="31">
        <f t="shared" si="3"/>
        <v>0</v>
      </c>
      <c r="J32" s="31">
        <f t="shared" si="4"/>
        <v>0</v>
      </c>
    </row>
    <row r="33" spans="1:10" ht="12.75">
      <c r="A33" s="27">
        <v>30</v>
      </c>
      <c r="B33" s="28" t="s">
        <v>73</v>
      </c>
      <c r="C33" s="23">
        <v>150</v>
      </c>
      <c r="D33" s="18" t="s">
        <v>15</v>
      </c>
      <c r="E33" s="14"/>
      <c r="F33" s="31">
        <f t="shared" si="0"/>
        <v>0</v>
      </c>
      <c r="G33" s="31">
        <f t="shared" si="1"/>
        <v>0</v>
      </c>
      <c r="H33" s="31">
        <f t="shared" si="2"/>
        <v>0</v>
      </c>
      <c r="I33" s="31">
        <f t="shared" si="3"/>
        <v>0</v>
      </c>
      <c r="J33" s="31">
        <f t="shared" si="4"/>
        <v>0</v>
      </c>
    </row>
    <row r="34" spans="1:10" ht="12.75">
      <c r="A34" s="27">
        <v>31</v>
      </c>
      <c r="B34" s="29" t="s">
        <v>40</v>
      </c>
      <c r="C34" s="23">
        <v>40</v>
      </c>
      <c r="D34" s="21" t="s">
        <v>53</v>
      </c>
      <c r="E34" s="14"/>
      <c r="F34" s="31">
        <f t="shared" si="0"/>
        <v>0</v>
      </c>
      <c r="G34" s="31">
        <f t="shared" si="1"/>
        <v>0</v>
      </c>
      <c r="H34" s="31">
        <f t="shared" si="2"/>
        <v>0</v>
      </c>
      <c r="I34" s="31">
        <f t="shared" si="3"/>
        <v>0</v>
      </c>
      <c r="J34" s="31">
        <f t="shared" si="4"/>
        <v>0</v>
      </c>
    </row>
    <row r="35" spans="1:10" ht="12.75">
      <c r="A35" s="27">
        <v>32</v>
      </c>
      <c r="B35" s="29" t="s">
        <v>41</v>
      </c>
      <c r="C35" s="23">
        <v>4</v>
      </c>
      <c r="D35" s="21" t="s">
        <v>50</v>
      </c>
      <c r="E35" s="14"/>
      <c r="F35" s="31">
        <f t="shared" si="0"/>
        <v>0</v>
      </c>
      <c r="G35" s="31">
        <f t="shared" si="1"/>
        <v>0</v>
      </c>
      <c r="H35" s="31">
        <f t="shared" si="2"/>
        <v>0</v>
      </c>
      <c r="I35" s="31">
        <f t="shared" si="3"/>
        <v>0</v>
      </c>
      <c r="J35" s="31">
        <f t="shared" si="4"/>
        <v>0</v>
      </c>
    </row>
    <row r="36" spans="1:10" ht="12.75">
      <c r="A36" s="27">
        <v>33</v>
      </c>
      <c r="B36" s="29" t="s">
        <v>63</v>
      </c>
      <c r="C36" s="23">
        <v>6</v>
      </c>
      <c r="D36" s="18" t="s">
        <v>15</v>
      </c>
      <c r="E36" s="14"/>
      <c r="F36" s="31">
        <f t="shared" si="0"/>
        <v>0</v>
      </c>
      <c r="G36" s="31">
        <f t="shared" si="1"/>
        <v>0</v>
      </c>
      <c r="H36" s="31">
        <f t="shared" si="2"/>
        <v>0</v>
      </c>
      <c r="I36" s="31">
        <f t="shared" si="3"/>
        <v>0</v>
      </c>
      <c r="J36" s="31">
        <f t="shared" si="4"/>
        <v>0</v>
      </c>
    </row>
    <row r="37" spans="1:10" ht="12.75">
      <c r="A37" s="27">
        <v>34</v>
      </c>
      <c r="B37" s="29" t="s">
        <v>42</v>
      </c>
      <c r="C37" s="23">
        <v>40</v>
      </c>
      <c r="D37" s="18" t="s">
        <v>15</v>
      </c>
      <c r="E37" s="14"/>
      <c r="F37" s="31">
        <f t="shared" si="0"/>
        <v>0</v>
      </c>
      <c r="G37" s="31">
        <f t="shared" si="1"/>
        <v>0</v>
      </c>
      <c r="H37" s="31">
        <f t="shared" si="2"/>
        <v>0</v>
      </c>
      <c r="I37" s="31">
        <f t="shared" si="3"/>
        <v>0</v>
      </c>
      <c r="J37" s="31">
        <f t="shared" si="4"/>
        <v>0</v>
      </c>
    </row>
    <row r="38" spans="1:10" ht="12.75">
      <c r="A38" s="27">
        <v>25</v>
      </c>
      <c r="B38" s="29" t="s">
        <v>43</v>
      </c>
      <c r="C38" s="23">
        <v>10</v>
      </c>
      <c r="D38" s="1" t="s">
        <v>15</v>
      </c>
      <c r="E38" s="14"/>
      <c r="F38" s="31">
        <f t="shared" si="0"/>
        <v>0</v>
      </c>
      <c r="G38" s="31">
        <f t="shared" si="1"/>
        <v>0</v>
      </c>
      <c r="H38" s="31">
        <f t="shared" si="2"/>
        <v>0</v>
      </c>
      <c r="I38" s="31">
        <f t="shared" si="3"/>
        <v>0</v>
      </c>
      <c r="J38" s="31">
        <f t="shared" si="4"/>
        <v>0</v>
      </c>
    </row>
    <row r="39" spans="1:10" s="20" customFormat="1" ht="12.75">
      <c r="A39" s="27">
        <v>26</v>
      </c>
      <c r="B39" s="29" t="s">
        <v>44</v>
      </c>
      <c r="C39" s="25">
        <v>4</v>
      </c>
      <c r="D39" s="1" t="s">
        <v>15</v>
      </c>
      <c r="E39" s="14"/>
      <c r="F39" s="31">
        <f t="shared" si="0"/>
        <v>0</v>
      </c>
      <c r="G39" s="31">
        <f t="shared" si="1"/>
        <v>0</v>
      </c>
      <c r="H39" s="31">
        <f t="shared" si="2"/>
        <v>0</v>
      </c>
      <c r="I39" s="31">
        <f t="shared" si="3"/>
        <v>0</v>
      </c>
      <c r="J39" s="31">
        <f t="shared" si="4"/>
        <v>0</v>
      </c>
    </row>
    <row r="40" spans="1:10" ht="12.75">
      <c r="A40" s="27">
        <v>37</v>
      </c>
      <c r="B40" s="29" t="s">
        <v>74</v>
      </c>
      <c r="C40" s="23">
        <v>24</v>
      </c>
      <c r="D40" s="1" t="s">
        <v>15</v>
      </c>
      <c r="E40" s="14"/>
      <c r="F40" s="31">
        <f t="shared" si="0"/>
        <v>0</v>
      </c>
      <c r="G40" s="31">
        <f t="shared" si="1"/>
        <v>0</v>
      </c>
      <c r="H40" s="31">
        <f t="shared" si="2"/>
        <v>0</v>
      </c>
      <c r="I40" s="31">
        <f t="shared" si="3"/>
        <v>0</v>
      </c>
      <c r="J40" s="31">
        <f t="shared" si="4"/>
        <v>0</v>
      </c>
    </row>
    <row r="41" spans="1:10" ht="12.75">
      <c r="A41" s="27">
        <v>38</v>
      </c>
      <c r="B41" s="29" t="s">
        <v>45</v>
      </c>
      <c r="C41" s="23">
        <v>20</v>
      </c>
      <c r="D41" s="1" t="s">
        <v>15</v>
      </c>
      <c r="E41" s="14"/>
      <c r="F41" s="31">
        <f t="shared" si="0"/>
        <v>0</v>
      </c>
      <c r="G41" s="31">
        <f t="shared" si="1"/>
        <v>0</v>
      </c>
      <c r="H41" s="31">
        <f t="shared" si="2"/>
        <v>0</v>
      </c>
      <c r="I41" s="31">
        <f t="shared" si="3"/>
        <v>0</v>
      </c>
      <c r="J41" s="31">
        <f t="shared" si="4"/>
        <v>0</v>
      </c>
    </row>
    <row r="42" spans="1:10" ht="12.75">
      <c r="A42" s="27">
        <v>39</v>
      </c>
      <c r="B42" s="29" t="s">
        <v>62</v>
      </c>
      <c r="C42" s="23">
        <v>10</v>
      </c>
      <c r="D42" s="1" t="s">
        <v>15</v>
      </c>
      <c r="E42" s="14"/>
      <c r="F42" s="31">
        <f t="shared" si="0"/>
        <v>0</v>
      </c>
      <c r="G42" s="31">
        <f t="shared" si="1"/>
        <v>0</v>
      </c>
      <c r="H42" s="31">
        <f t="shared" si="2"/>
        <v>0</v>
      </c>
      <c r="I42" s="31">
        <f t="shared" si="3"/>
        <v>0</v>
      </c>
      <c r="J42" s="31">
        <f t="shared" si="4"/>
        <v>0</v>
      </c>
    </row>
    <row r="43" spans="1:10" ht="12.75">
      <c r="A43" s="27">
        <v>40</v>
      </c>
      <c r="B43" s="29" t="s">
        <v>46</v>
      </c>
      <c r="C43" s="23">
        <v>30</v>
      </c>
      <c r="D43" s="21" t="s">
        <v>54</v>
      </c>
      <c r="E43" s="14"/>
      <c r="F43" s="31">
        <f t="shared" si="0"/>
        <v>0</v>
      </c>
      <c r="G43" s="31">
        <f t="shared" si="1"/>
        <v>0</v>
      </c>
      <c r="H43" s="31">
        <f t="shared" si="2"/>
        <v>0</v>
      </c>
      <c r="I43" s="31">
        <f t="shared" si="3"/>
        <v>0</v>
      </c>
      <c r="J43" s="31">
        <f t="shared" si="4"/>
        <v>0</v>
      </c>
    </row>
    <row r="44" spans="1:10" ht="12.75">
      <c r="A44" s="27">
        <v>41</v>
      </c>
      <c r="B44" s="29" t="s">
        <v>47</v>
      </c>
      <c r="C44" s="23">
        <v>8</v>
      </c>
      <c r="D44" s="1" t="s">
        <v>15</v>
      </c>
      <c r="E44" s="14"/>
      <c r="F44" s="31">
        <f t="shared" si="0"/>
        <v>0</v>
      </c>
      <c r="G44" s="31">
        <f t="shared" si="1"/>
        <v>0</v>
      </c>
      <c r="H44" s="31">
        <f t="shared" si="2"/>
        <v>0</v>
      </c>
      <c r="I44" s="31">
        <f t="shared" si="3"/>
        <v>0</v>
      </c>
      <c r="J44" s="31">
        <f t="shared" si="4"/>
        <v>0</v>
      </c>
    </row>
    <row r="45" spans="1:10" ht="12.75">
      <c r="A45" s="27">
        <v>42</v>
      </c>
      <c r="B45" s="29" t="s">
        <v>48</v>
      </c>
      <c r="C45" s="30">
        <v>4</v>
      </c>
      <c r="D45" s="21" t="s">
        <v>15</v>
      </c>
      <c r="E45" s="14"/>
      <c r="F45" s="31">
        <f t="shared" si="0"/>
        <v>0</v>
      </c>
      <c r="G45" s="31">
        <f t="shared" si="1"/>
        <v>0</v>
      </c>
      <c r="H45" s="31">
        <f t="shared" si="2"/>
        <v>0</v>
      </c>
      <c r="I45" s="31">
        <f t="shared" si="3"/>
        <v>0</v>
      </c>
      <c r="J45" s="31">
        <f t="shared" si="4"/>
        <v>0</v>
      </c>
    </row>
    <row r="46" spans="1:10" ht="12.75">
      <c r="A46" s="27">
        <v>43</v>
      </c>
      <c r="B46" s="29" t="s">
        <v>49</v>
      </c>
      <c r="C46" s="23">
        <v>6</v>
      </c>
      <c r="D46" s="21" t="s">
        <v>15</v>
      </c>
      <c r="E46" s="14"/>
      <c r="F46" s="31">
        <f t="shared" si="0"/>
        <v>0</v>
      </c>
      <c r="G46" s="31">
        <f t="shared" si="1"/>
        <v>0</v>
      </c>
      <c r="H46" s="31">
        <f t="shared" si="2"/>
        <v>0</v>
      </c>
      <c r="I46" s="31">
        <f t="shared" si="3"/>
        <v>0</v>
      </c>
      <c r="J46" s="31">
        <f t="shared" si="4"/>
        <v>0</v>
      </c>
    </row>
    <row r="47" spans="1:10" ht="12.75">
      <c r="A47" s="27">
        <v>44</v>
      </c>
      <c r="B47" s="29" t="s">
        <v>75</v>
      </c>
      <c r="C47" s="23">
        <v>10</v>
      </c>
      <c r="D47" s="21" t="s">
        <v>76</v>
      </c>
      <c r="E47" s="14"/>
      <c r="F47" s="31">
        <f t="shared" si="0"/>
        <v>0</v>
      </c>
      <c r="G47" s="31">
        <f t="shared" si="1"/>
        <v>0</v>
      </c>
      <c r="H47" s="31">
        <f t="shared" si="2"/>
        <v>0</v>
      </c>
      <c r="I47" s="31">
        <f t="shared" si="3"/>
        <v>0</v>
      </c>
      <c r="J47" s="31">
        <f t="shared" si="4"/>
        <v>0</v>
      </c>
    </row>
    <row r="48" spans="1:10" ht="12.75">
      <c r="A48" s="27">
        <v>45</v>
      </c>
      <c r="B48" s="29" t="s">
        <v>59</v>
      </c>
      <c r="C48" s="23">
        <v>70</v>
      </c>
      <c r="D48" s="1" t="s">
        <v>55</v>
      </c>
      <c r="E48" s="14"/>
      <c r="F48" s="31">
        <f t="shared" si="0"/>
        <v>0</v>
      </c>
      <c r="G48" s="31">
        <f t="shared" si="1"/>
        <v>0</v>
      </c>
      <c r="H48" s="31">
        <f t="shared" si="2"/>
        <v>0</v>
      </c>
      <c r="I48" s="31">
        <f t="shared" si="3"/>
        <v>0</v>
      </c>
      <c r="J48" s="31">
        <f t="shared" si="4"/>
        <v>0</v>
      </c>
    </row>
    <row r="49" spans="1:10" ht="12.75">
      <c r="A49" s="27">
        <v>46</v>
      </c>
      <c r="B49" s="29" t="s">
        <v>56</v>
      </c>
      <c r="C49" s="23">
        <v>20</v>
      </c>
      <c r="D49" s="1" t="s">
        <v>15</v>
      </c>
      <c r="E49" s="14"/>
      <c r="F49" s="31">
        <f t="shared" si="0"/>
        <v>0</v>
      </c>
      <c r="G49" s="31">
        <f t="shared" si="1"/>
        <v>0</v>
      </c>
      <c r="H49" s="31">
        <f t="shared" si="2"/>
        <v>0</v>
      </c>
      <c r="I49" s="31">
        <f t="shared" si="3"/>
        <v>0</v>
      </c>
      <c r="J49" s="31">
        <f t="shared" si="4"/>
        <v>0</v>
      </c>
    </row>
    <row r="50" spans="1:10" ht="12.75">
      <c r="A50" s="27">
        <v>47</v>
      </c>
      <c r="B50" s="29" t="s">
        <v>57</v>
      </c>
      <c r="C50" s="23">
        <v>4</v>
      </c>
      <c r="D50" s="1" t="s">
        <v>58</v>
      </c>
      <c r="E50" s="14"/>
      <c r="F50" s="31">
        <f t="shared" si="0"/>
        <v>0</v>
      </c>
      <c r="G50" s="31">
        <f t="shared" si="1"/>
        <v>0</v>
      </c>
      <c r="H50" s="31">
        <f t="shared" si="2"/>
        <v>0</v>
      </c>
      <c r="I50" s="31">
        <f t="shared" si="3"/>
        <v>0</v>
      </c>
      <c r="J50" s="31">
        <f t="shared" si="4"/>
        <v>0</v>
      </c>
    </row>
    <row r="51" spans="1:10" ht="12.75">
      <c r="A51" s="27">
        <v>48</v>
      </c>
      <c r="B51" s="29" t="s">
        <v>61</v>
      </c>
      <c r="C51" s="23">
        <v>4</v>
      </c>
      <c r="D51" s="1" t="s">
        <v>15</v>
      </c>
      <c r="E51" s="14"/>
      <c r="F51" s="31">
        <f t="shared" si="0"/>
        <v>0</v>
      </c>
      <c r="G51" s="31">
        <f t="shared" si="1"/>
        <v>0</v>
      </c>
      <c r="H51" s="31">
        <f t="shared" si="2"/>
        <v>0</v>
      </c>
      <c r="I51" s="31">
        <f t="shared" si="3"/>
        <v>0</v>
      </c>
      <c r="J51" s="31">
        <f t="shared" si="4"/>
        <v>0</v>
      </c>
    </row>
    <row r="52" spans="1:10" ht="12.75">
      <c r="A52" s="27">
        <v>49</v>
      </c>
      <c r="B52" s="29" t="s">
        <v>60</v>
      </c>
      <c r="C52" s="23">
        <v>8</v>
      </c>
      <c r="D52" s="1" t="s">
        <v>15</v>
      </c>
      <c r="E52" s="14"/>
      <c r="F52" s="31">
        <f t="shared" si="0"/>
        <v>0</v>
      </c>
      <c r="G52" s="31">
        <f t="shared" si="1"/>
        <v>0</v>
      </c>
      <c r="H52" s="31">
        <f t="shared" si="2"/>
        <v>0</v>
      </c>
      <c r="I52" s="31">
        <f t="shared" si="3"/>
        <v>0</v>
      </c>
      <c r="J52" s="31">
        <f t="shared" si="4"/>
        <v>0</v>
      </c>
    </row>
    <row r="53" spans="1:10" ht="12.75">
      <c r="A53" s="27">
        <v>50</v>
      </c>
      <c r="B53" s="29" t="s">
        <v>77</v>
      </c>
      <c r="C53" s="23">
        <v>10</v>
      </c>
      <c r="D53" s="1" t="s">
        <v>15</v>
      </c>
      <c r="E53" s="14"/>
      <c r="F53" s="31">
        <f t="shared" si="0"/>
        <v>0</v>
      </c>
      <c r="G53" s="31">
        <f t="shared" si="1"/>
        <v>0</v>
      </c>
      <c r="H53" s="31">
        <f t="shared" si="2"/>
        <v>0</v>
      </c>
      <c r="I53" s="31">
        <f t="shared" si="3"/>
        <v>0</v>
      </c>
      <c r="J53" s="31">
        <f t="shared" si="4"/>
        <v>0</v>
      </c>
    </row>
    <row r="54" spans="1:10" ht="23.25" customHeight="1" thickBot="1">
      <c r="A54" s="8"/>
      <c r="B54" s="10"/>
      <c r="C54" s="26"/>
      <c r="D54" s="11"/>
      <c r="E54" s="12"/>
      <c r="F54" s="12"/>
      <c r="G54" s="12"/>
      <c r="H54" s="33">
        <f>SUM(H4:H53)</f>
        <v>0</v>
      </c>
      <c r="I54" s="34">
        <f t="shared" si="3"/>
        <v>0</v>
      </c>
      <c r="J54" s="34">
        <f t="shared" si="4"/>
        <v>0</v>
      </c>
    </row>
    <row r="55" spans="1:10" s="9" customFormat="1" ht="51" customHeight="1">
      <c r="A55" s="36" t="s">
        <v>16</v>
      </c>
      <c r="B55" s="37"/>
      <c r="C55" s="37"/>
      <c r="D55" s="37"/>
      <c r="E55" s="37"/>
      <c r="F55" s="37"/>
      <c r="G55" s="38"/>
      <c r="H55" s="13" t="s">
        <v>11</v>
      </c>
      <c r="I55" s="13" t="s">
        <v>5</v>
      </c>
      <c r="J55" s="17" t="s">
        <v>12</v>
      </c>
    </row>
    <row r="56" spans="1:10" ht="19.5" customHeight="1" thickBot="1">
      <c r="A56" s="39"/>
      <c r="B56" s="40"/>
      <c r="C56" s="40"/>
      <c r="D56" s="40"/>
      <c r="E56" s="40"/>
      <c r="F56" s="40"/>
      <c r="G56" s="41"/>
      <c r="H56" s="15">
        <f>SUM(H54)</f>
        <v>0</v>
      </c>
      <c r="I56" s="15">
        <f>SUM(I4:I53)</f>
        <v>0</v>
      </c>
      <c r="J56" s="32">
        <f>SUM(J4:J53)</f>
        <v>0</v>
      </c>
    </row>
    <row r="57" spans="2:7" ht="12.75">
      <c r="B57" s="42"/>
      <c r="C57" s="42"/>
      <c r="D57" s="42"/>
      <c r="E57" s="42"/>
      <c r="F57" s="7"/>
      <c r="G57" s="6"/>
    </row>
    <row r="58" spans="2:4" ht="12.75">
      <c r="B58" s="16" t="s">
        <v>1</v>
      </c>
      <c r="C58" s="16"/>
      <c r="D58" s="9" t="s">
        <v>8</v>
      </c>
    </row>
    <row r="59" spans="2:3" ht="12.75">
      <c r="B59" s="16"/>
      <c r="C59" s="16"/>
    </row>
  </sheetData>
  <sheetProtection/>
  <mergeCells count="4">
    <mergeCell ref="A1:J1"/>
    <mergeCell ref="B2:E2"/>
    <mergeCell ref="A55:G56"/>
    <mergeCell ref="B57:E57"/>
  </mergeCells>
  <printOptions/>
  <pageMargins left="0.3937007874015748" right="0.3937007874015748" top="0.5164583333333334" bottom="0.3937007874015748" header="0.31496062992125984" footer="0.31496062992125984"/>
  <pageSetup fitToHeight="0" fitToWidth="1" horizontalDpi="600" verticalDpi="600" orientation="landscape" paperSize="9" scale="74" r:id="rId3"/>
  <headerFooter alignWithMargins="0">
    <oddHeader xml:space="preserve">&amp;LPříloha č 3 k Zadávacím podmínkám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ms.office2@ceska-trebova.cz</cp:lastModifiedBy>
  <cp:lastPrinted>2023-09-25T13:45:38Z</cp:lastPrinted>
  <dcterms:created xsi:type="dcterms:W3CDTF">2009-11-30T10:46:09Z</dcterms:created>
  <dcterms:modified xsi:type="dcterms:W3CDTF">2023-10-11T13:07:40Z</dcterms:modified>
  <cp:category/>
  <cp:version/>
  <cp:contentType/>
  <cp:contentStatus/>
</cp:coreProperties>
</file>