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4-2025\Dodávka mléčných výrobků pro zařízení p. o. SSČT\zadávací dokumentace\"/>
    </mc:Choice>
  </mc:AlternateContent>
  <xr:revisionPtr revIDLastSave="0" documentId="13_ncr:1_{56D515C1-3ADB-4501-807F-54380FADE340}" xr6:coauthVersionLast="47" xr6:coauthVersionMax="47" xr10:uidLastSave="{00000000-0000-0000-0000-000000000000}"/>
  <bookViews>
    <workbookView xWindow="-120" yWindow="-120" windowWidth="29040" windowHeight="15720" xr2:uid="{7D4DAC1B-E0DF-482C-94B9-F3E67521D481}"/>
  </bookViews>
  <sheets>
    <sheet name="vzorová objednávka_mléčné 2024" sheetId="2" r:id="rId1"/>
  </sheets>
  <calcPr calcId="191029"/>
</workbook>
</file>

<file path=xl/calcChain.xml><?xml version="1.0" encoding="utf-8"?>
<calcChain xmlns="http://schemas.openxmlformats.org/spreadsheetml/2006/main">
  <c r="F24" i="2" l="1"/>
  <c r="F61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7" i="2"/>
  <c r="F66" i="2"/>
  <c r="F68" i="2"/>
  <c r="F70" i="2"/>
</calcChain>
</file>

<file path=xl/sharedStrings.xml><?xml version="1.0" encoding="utf-8"?>
<sst xmlns="http://schemas.openxmlformats.org/spreadsheetml/2006/main" count="191" uniqueCount="101">
  <si>
    <t>Dodávka mléčných výrobků</t>
  </si>
  <si>
    <t xml:space="preserve">komodita </t>
  </si>
  <si>
    <t>požadovaná velikost balení</t>
  </si>
  <si>
    <t>orientační množství ročního odběru</t>
  </si>
  <si>
    <t>m.j.</t>
  </si>
  <si>
    <t>cena za m.j. bez DPH</t>
  </si>
  <si>
    <t>jogurt ovocný</t>
  </si>
  <si>
    <t>150 g</t>
  </si>
  <si>
    <t>ks</t>
  </si>
  <si>
    <t>jogurt bílý</t>
  </si>
  <si>
    <t>máslo</t>
  </si>
  <si>
    <t>250 g</t>
  </si>
  <si>
    <t xml:space="preserve">máslo pomazánkové </t>
  </si>
  <si>
    <t>200 g</t>
  </si>
  <si>
    <t>1 l</t>
  </si>
  <si>
    <t>kg</t>
  </si>
  <si>
    <t>sýr smetanový troj. (8ks)</t>
  </si>
  <si>
    <t>140 g</t>
  </si>
  <si>
    <t>125 g</t>
  </si>
  <si>
    <t>Cena celkem bez DPH</t>
  </si>
  <si>
    <t>Cena celkem včetně DPH</t>
  </si>
  <si>
    <t>datum:</t>
  </si>
  <si>
    <t>podpis a razítko uchazeče</t>
  </si>
  <si>
    <t>100 g</t>
  </si>
  <si>
    <t>termix</t>
  </si>
  <si>
    <t>90 g</t>
  </si>
  <si>
    <t>10 l</t>
  </si>
  <si>
    <t>120 g</t>
  </si>
  <si>
    <t>pudink se šlehačkou</t>
  </si>
  <si>
    <t>sýr eidam cihla uz. 45%</t>
  </si>
  <si>
    <t>1000 g</t>
  </si>
  <si>
    <t>sýr eidam plátkový 30%</t>
  </si>
  <si>
    <t>hera</t>
  </si>
  <si>
    <t>jogurt activia bílá</t>
  </si>
  <si>
    <t>80 g</t>
  </si>
  <si>
    <t>mléko čerstvé 1,5% kbelík</t>
  </si>
  <si>
    <t xml:space="preserve">sýr kiri (6ks) </t>
  </si>
  <si>
    <t>sýr duko natur</t>
  </si>
  <si>
    <t>50 g</t>
  </si>
  <si>
    <t>sýr hermelín smetanový</t>
  </si>
  <si>
    <t>sýr žervé</t>
  </si>
  <si>
    <t>sýr čerstvý smetanový</t>
  </si>
  <si>
    <t>sýr eidam strouhaný 30%</t>
  </si>
  <si>
    <t xml:space="preserve">majonéza </t>
  </si>
  <si>
    <t xml:space="preserve">sýr tavený </t>
  </si>
  <si>
    <t>2000 g</t>
  </si>
  <si>
    <t>200 ml</t>
  </si>
  <si>
    <t>sýr tavený kbelík</t>
  </si>
  <si>
    <t>tatarská omáčka</t>
  </si>
  <si>
    <t>50 ml</t>
  </si>
  <si>
    <t>mléko kefírové 1%</t>
  </si>
  <si>
    <t>250 ml</t>
  </si>
  <si>
    <t>jogurtový nápoj ovocný</t>
  </si>
  <si>
    <t>lučina krémová</t>
  </si>
  <si>
    <t>pudink se sladidly</t>
  </si>
  <si>
    <t>jogurt ovocný se sladidly</t>
  </si>
  <si>
    <t>tvaroh na strouhaní</t>
  </si>
  <si>
    <t>230 g</t>
  </si>
  <si>
    <t>tvaroh zeleninový</t>
  </si>
  <si>
    <t>130 g</t>
  </si>
  <si>
    <t>tvaroháček</t>
  </si>
  <si>
    <t>smetana 33% trvanlivá</t>
  </si>
  <si>
    <t>300 g</t>
  </si>
  <si>
    <t>jogurtový nápoj natur</t>
  </si>
  <si>
    <t>mléko čerstvé 1,5% trvanlivé</t>
  </si>
  <si>
    <t>3300 g</t>
  </si>
  <si>
    <t>sýr niva válec 52%</t>
  </si>
  <si>
    <t>sýr philadelphia 21%</t>
  </si>
  <si>
    <t>tvaroh jemný</t>
  </si>
  <si>
    <t>tvarohový dezert</t>
  </si>
  <si>
    <t>10 g</t>
  </si>
  <si>
    <t>ml. rýže se sladidly</t>
  </si>
  <si>
    <t>sýr tavený smetanový</t>
  </si>
  <si>
    <t>sýr tavený apetitto</t>
  </si>
  <si>
    <t>tvarohový Miláček</t>
  </si>
  <si>
    <t>tvarohový pribináček kapsík</t>
  </si>
  <si>
    <t>70 g</t>
  </si>
  <si>
    <t>sýr lučina nadýchaná</t>
  </si>
  <si>
    <t>smetana zakysaná</t>
  </si>
  <si>
    <t>1 kg</t>
  </si>
  <si>
    <t>tvarohový ovofit light</t>
  </si>
  <si>
    <t>405 ml</t>
  </si>
  <si>
    <t xml:space="preserve">mléko </t>
  </si>
  <si>
    <t xml:space="preserve">90 g </t>
  </si>
  <si>
    <t>sýr cottage</t>
  </si>
  <si>
    <t>DPH 12 %</t>
  </si>
  <si>
    <t>actimel</t>
  </si>
  <si>
    <t>100 ml</t>
  </si>
  <si>
    <t>jogurt proteinový ovocný</t>
  </si>
  <si>
    <t>jogurt proteinový bílý</t>
  </si>
  <si>
    <t>máslo porcované vanička</t>
  </si>
  <si>
    <t>ml.rýže</t>
  </si>
  <si>
    <t>mléčný smetanový krém</t>
  </si>
  <si>
    <t>mléčný nápoj Sportík</t>
  </si>
  <si>
    <t>mléčná kapsička Kostíci</t>
  </si>
  <si>
    <t>170 g</t>
  </si>
  <si>
    <t>tvarohová svačinka Míšánek</t>
  </si>
  <si>
    <t>2024/2025</t>
  </si>
  <si>
    <t>sýr smetanito</t>
  </si>
  <si>
    <t>cena bez DPH za roční odebrané množství</t>
  </si>
  <si>
    <t>pro zařízení p. o. Sociální služby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</si>
</sst>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5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19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" fontId="20" fillId="0" borderId="11" xfId="0" applyNumberFormat="1" applyFont="1" applyBorder="1" applyAlignment="1">
      <alignment horizontal="center"/>
    </xf>
    <xf numFmtId="0" fontId="20" fillId="0" borderId="0" xfId="0" applyFont="1"/>
    <xf numFmtId="4" fontId="20" fillId="15" borderId="11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3" fontId="20" fillId="0" borderId="11" xfId="2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0" fillId="16" borderId="11" xfId="0" applyFill="1" applyBorder="1" applyAlignment="1">
      <alignment horizontal="left"/>
    </xf>
    <xf numFmtId="0" fontId="18" fillId="16" borderId="11" xfId="0" applyFont="1" applyFill="1" applyBorder="1" applyAlignment="1">
      <alignment vertical="center"/>
    </xf>
    <xf numFmtId="0" fontId="20" fillId="16" borderId="11" xfId="0" applyFont="1" applyFill="1" applyBorder="1"/>
    <xf numFmtId="0" fontId="20" fillId="16" borderId="11" xfId="0" applyFont="1" applyFill="1" applyBorder="1" applyAlignment="1">
      <alignment horizontal="left"/>
    </xf>
    <xf numFmtId="44" fontId="0" fillId="0" borderId="11" xfId="5" applyFont="1" applyBorder="1"/>
    <xf numFmtId="44" fontId="20" fillId="0" borderId="11" xfId="5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15" borderId="12" xfId="0" applyFont="1" applyFill="1" applyBorder="1" applyAlignment="1">
      <alignment horizontal="left"/>
    </xf>
    <xf numFmtId="0" fontId="20" fillId="15" borderId="13" xfId="0" applyFont="1" applyFill="1" applyBorder="1" applyAlignment="1">
      <alignment horizontal="left"/>
    </xf>
    <xf numFmtId="0" fontId="20" fillId="15" borderId="1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26">
    <cellStyle name="Celkem" xfId="1" builtinId="25" customBuiltin="1"/>
    <cellStyle name="Čárka" xfId="2" builtinId="3"/>
    <cellStyle name="Chybně" xfId="3" xr:uid="{53933963-F082-41DB-B315-42178AC6A6C9}"/>
    <cellStyle name="Kontrolní buňka" xfId="4" builtinId="23" customBuiltin="1"/>
    <cellStyle name="Měna" xfId="5" builtinId="4"/>
    <cellStyle name="Nadpis 1" xfId="6" builtinId="16" customBuiltin="1"/>
    <cellStyle name="Nadpis 2" xfId="7" builtinId="17" customBuiltin="1"/>
    <cellStyle name="Nadpis 3" xfId="8" builtinId="18" customBuiltin="1"/>
    <cellStyle name="Nadpis 4" xfId="9" builtinId="19" customBuiltin="1"/>
    <cellStyle name="Název" xfId="10" builtinId="15" customBuiltin="1"/>
    <cellStyle name="Neutrální" xfId="11" builtinId="28" customBuiltin="1"/>
    <cellStyle name="Normální" xfId="0" builtinId="0"/>
    <cellStyle name="Poznámka" xfId="12" builtinId="10" customBuiltin="1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7220-BA7A-454E-ACC9-0BB550E19C1A}">
  <dimension ref="A1:F74"/>
  <sheetViews>
    <sheetView tabSelected="1" workbookViewId="0">
      <selection activeCell="I5" sqref="I5"/>
    </sheetView>
  </sheetViews>
  <sheetFormatPr defaultRowHeight="12.75" x14ac:dyDescent="0.2"/>
  <cols>
    <col min="1" max="1" width="25.7109375" customWidth="1"/>
    <col min="5" max="5" width="9.85546875" customWidth="1"/>
    <col min="6" max="6" width="14.85546875" customWidth="1"/>
  </cols>
  <sheetData>
    <row r="1" spans="1:6" ht="15.75" x14ac:dyDescent="0.2">
      <c r="A1" s="36" t="s">
        <v>0</v>
      </c>
      <c r="B1" s="36"/>
      <c r="C1" s="36"/>
      <c r="D1" s="36"/>
      <c r="E1" s="36"/>
    </row>
    <row r="2" spans="1:6" ht="15.75" x14ac:dyDescent="0.2">
      <c r="A2" s="36" t="s">
        <v>100</v>
      </c>
      <c r="B2" s="36"/>
      <c r="C2" s="36"/>
      <c r="D2" s="36"/>
      <c r="E2" s="36"/>
    </row>
    <row r="3" spans="1:6" ht="15.75" x14ac:dyDescent="0.2">
      <c r="A3" s="37" t="s">
        <v>97</v>
      </c>
      <c r="B3" s="37"/>
      <c r="C3" s="37"/>
      <c r="D3" s="37"/>
      <c r="E3" s="37"/>
    </row>
    <row r="4" spans="1:6" x14ac:dyDescent="0.2">
      <c r="A4" s="1"/>
      <c r="B4" s="1"/>
      <c r="C4" s="1"/>
      <c r="D4" s="1"/>
      <c r="E4" s="2"/>
    </row>
    <row r="5" spans="1:6" ht="51" x14ac:dyDescent="0.2">
      <c r="A5" s="24" t="s">
        <v>1</v>
      </c>
      <c r="B5" s="10" t="s">
        <v>2</v>
      </c>
      <c r="C5" s="10" t="s">
        <v>3</v>
      </c>
      <c r="D5" s="11" t="s">
        <v>4</v>
      </c>
      <c r="E5" s="19" t="s">
        <v>5</v>
      </c>
      <c r="F5" s="20" t="s">
        <v>99</v>
      </c>
    </row>
    <row r="6" spans="1:6" x14ac:dyDescent="0.2">
      <c r="A6" s="34"/>
      <c r="B6" s="34"/>
      <c r="C6" s="34"/>
      <c r="D6" s="34"/>
      <c r="E6" s="12"/>
    </row>
    <row r="7" spans="1:6" x14ac:dyDescent="0.2">
      <c r="A7" s="23" t="s">
        <v>86</v>
      </c>
      <c r="B7" s="21" t="s">
        <v>87</v>
      </c>
      <c r="C7" s="21">
        <v>733</v>
      </c>
      <c r="D7" s="21" t="s">
        <v>8</v>
      </c>
      <c r="E7" s="22"/>
      <c r="F7" s="27">
        <f>E7*C7</f>
        <v>0</v>
      </c>
    </row>
    <row r="8" spans="1:6" x14ac:dyDescent="0.2">
      <c r="A8" s="25" t="s">
        <v>32</v>
      </c>
      <c r="B8" s="3" t="s">
        <v>11</v>
      </c>
      <c r="C8" s="13">
        <v>1796</v>
      </c>
      <c r="D8" s="7" t="s">
        <v>8</v>
      </c>
      <c r="E8" s="4"/>
      <c r="F8" s="27">
        <f t="shared" ref="F8:F65" si="0">E8*C8</f>
        <v>0</v>
      </c>
    </row>
    <row r="9" spans="1:6" x14ac:dyDescent="0.2">
      <c r="A9" s="25" t="s">
        <v>33</v>
      </c>
      <c r="B9" s="3" t="s">
        <v>27</v>
      </c>
      <c r="C9" s="14">
        <v>142</v>
      </c>
      <c r="D9" s="15" t="s">
        <v>8</v>
      </c>
      <c r="E9" s="16"/>
      <c r="F9" s="27">
        <f t="shared" si="0"/>
        <v>0</v>
      </c>
    </row>
    <row r="10" spans="1:6" x14ac:dyDescent="0.2">
      <c r="A10" s="25" t="s">
        <v>9</v>
      </c>
      <c r="B10" s="3" t="s">
        <v>7</v>
      </c>
      <c r="C10" s="14">
        <v>1446</v>
      </c>
      <c r="D10" s="15" t="s">
        <v>8</v>
      </c>
      <c r="E10" s="16"/>
      <c r="F10" s="27">
        <f t="shared" si="0"/>
        <v>0</v>
      </c>
    </row>
    <row r="11" spans="1:6" x14ac:dyDescent="0.2">
      <c r="A11" s="25" t="s">
        <v>6</v>
      </c>
      <c r="B11" s="3" t="s">
        <v>7</v>
      </c>
      <c r="C11" s="14">
        <v>1049</v>
      </c>
      <c r="D11" s="15" t="s">
        <v>8</v>
      </c>
      <c r="E11" s="16"/>
      <c r="F11" s="27">
        <f t="shared" si="0"/>
        <v>0</v>
      </c>
    </row>
    <row r="12" spans="1:6" x14ac:dyDescent="0.2">
      <c r="A12" s="25" t="s">
        <v>55</v>
      </c>
      <c r="B12" s="3" t="s">
        <v>18</v>
      </c>
      <c r="C12" s="14">
        <v>717</v>
      </c>
      <c r="D12" s="15" t="s">
        <v>8</v>
      </c>
      <c r="E12" s="16"/>
      <c r="F12" s="27">
        <f t="shared" si="0"/>
        <v>0</v>
      </c>
    </row>
    <row r="13" spans="1:6" x14ac:dyDescent="0.2">
      <c r="A13" s="25" t="s">
        <v>89</v>
      </c>
      <c r="B13" s="3" t="s">
        <v>7</v>
      </c>
      <c r="C13" s="14">
        <v>172</v>
      </c>
      <c r="D13" s="15" t="s">
        <v>8</v>
      </c>
      <c r="E13" s="16"/>
      <c r="F13" s="27">
        <f t="shared" si="0"/>
        <v>0</v>
      </c>
    </row>
    <row r="14" spans="1:6" x14ac:dyDescent="0.2">
      <c r="A14" s="25" t="s">
        <v>88</v>
      </c>
      <c r="B14" s="3" t="s">
        <v>7</v>
      </c>
      <c r="C14" s="14">
        <v>560</v>
      </c>
      <c r="D14" s="15" t="s">
        <v>8</v>
      </c>
      <c r="E14" s="16"/>
      <c r="F14" s="27">
        <f t="shared" si="0"/>
        <v>0</v>
      </c>
    </row>
    <row r="15" spans="1:6" x14ac:dyDescent="0.2">
      <c r="A15" s="25" t="s">
        <v>52</v>
      </c>
      <c r="B15" s="3" t="s">
        <v>62</v>
      </c>
      <c r="C15" s="15">
        <v>256</v>
      </c>
      <c r="D15" s="15" t="s">
        <v>8</v>
      </c>
      <c r="E15" s="16"/>
      <c r="F15" s="27">
        <f t="shared" si="0"/>
        <v>0</v>
      </c>
    </row>
    <row r="16" spans="1:6" x14ac:dyDescent="0.2">
      <c r="A16" s="25" t="s">
        <v>63</v>
      </c>
      <c r="B16" s="3" t="s">
        <v>62</v>
      </c>
      <c r="C16" s="15">
        <v>338</v>
      </c>
      <c r="D16" s="15" t="s">
        <v>8</v>
      </c>
      <c r="E16" s="16"/>
      <c r="F16" s="27">
        <f t="shared" si="0"/>
        <v>0</v>
      </c>
    </row>
    <row r="17" spans="1:6" x14ac:dyDescent="0.2">
      <c r="A17" s="25" t="s">
        <v>60</v>
      </c>
      <c r="B17" s="3" t="s">
        <v>83</v>
      </c>
      <c r="C17" s="15">
        <v>413</v>
      </c>
      <c r="D17" s="15" t="s">
        <v>8</v>
      </c>
      <c r="E17" s="16"/>
      <c r="F17" s="27">
        <f t="shared" si="0"/>
        <v>0</v>
      </c>
    </row>
    <row r="18" spans="1:6" x14ac:dyDescent="0.2">
      <c r="A18" s="25" t="s">
        <v>69</v>
      </c>
      <c r="B18" s="3" t="s">
        <v>18</v>
      </c>
      <c r="C18" s="15">
        <v>798</v>
      </c>
      <c r="D18" s="15" t="s">
        <v>8</v>
      </c>
      <c r="E18" s="16"/>
      <c r="F18" s="27">
        <f t="shared" si="0"/>
        <v>0</v>
      </c>
    </row>
    <row r="19" spans="1:6" x14ac:dyDescent="0.2">
      <c r="A19" s="25" t="s">
        <v>74</v>
      </c>
      <c r="B19" s="3" t="s">
        <v>23</v>
      </c>
      <c r="C19" s="15">
        <v>386</v>
      </c>
      <c r="D19" s="15" t="s">
        <v>8</v>
      </c>
      <c r="E19" s="16"/>
      <c r="F19" s="27">
        <f t="shared" si="0"/>
        <v>0</v>
      </c>
    </row>
    <row r="20" spans="1:6" x14ac:dyDescent="0.2">
      <c r="A20" s="25" t="s">
        <v>80</v>
      </c>
      <c r="B20" s="3" t="s">
        <v>17</v>
      </c>
      <c r="C20" s="15">
        <v>782</v>
      </c>
      <c r="D20" s="15" t="s">
        <v>8</v>
      </c>
      <c r="E20" s="16"/>
      <c r="F20" s="27">
        <f t="shared" si="0"/>
        <v>0</v>
      </c>
    </row>
    <row r="21" spans="1:6" x14ac:dyDescent="0.2">
      <c r="A21" s="25" t="s">
        <v>75</v>
      </c>
      <c r="B21" s="3" t="s">
        <v>76</v>
      </c>
      <c r="C21" s="15">
        <v>399</v>
      </c>
      <c r="D21" s="15" t="s">
        <v>8</v>
      </c>
      <c r="E21" s="16"/>
      <c r="F21" s="27">
        <f t="shared" si="0"/>
        <v>0</v>
      </c>
    </row>
    <row r="22" spans="1:6" x14ac:dyDescent="0.2">
      <c r="A22" s="25" t="s">
        <v>53</v>
      </c>
      <c r="B22" s="3" t="s">
        <v>34</v>
      </c>
      <c r="C22" s="14">
        <v>312</v>
      </c>
      <c r="D22" s="15" t="s">
        <v>8</v>
      </c>
      <c r="E22" s="16"/>
      <c r="F22" s="27">
        <f t="shared" si="0"/>
        <v>0</v>
      </c>
    </row>
    <row r="23" spans="1:6" x14ac:dyDescent="0.2">
      <c r="A23" s="25" t="s">
        <v>43</v>
      </c>
      <c r="B23" s="3" t="s">
        <v>81</v>
      </c>
      <c r="C23" s="14">
        <v>140</v>
      </c>
      <c r="D23" s="17" t="s">
        <v>8</v>
      </c>
      <c r="E23" s="16"/>
      <c r="F23" s="27">
        <f t="shared" si="0"/>
        <v>0</v>
      </c>
    </row>
    <row r="24" spans="1:6" x14ac:dyDescent="0.2">
      <c r="A24" s="26" t="s">
        <v>10</v>
      </c>
      <c r="B24" s="3" t="s">
        <v>11</v>
      </c>
      <c r="C24" s="13">
        <v>5963</v>
      </c>
      <c r="D24" s="7" t="s">
        <v>8</v>
      </c>
      <c r="E24" s="4"/>
      <c r="F24" s="27">
        <f>E24*C24</f>
        <v>0</v>
      </c>
    </row>
    <row r="25" spans="1:6" x14ac:dyDescent="0.2">
      <c r="A25" s="26" t="s">
        <v>90</v>
      </c>
      <c r="B25" s="3" t="s">
        <v>70</v>
      </c>
      <c r="C25" s="13">
        <v>16525</v>
      </c>
      <c r="D25" s="18" t="s">
        <v>8</v>
      </c>
      <c r="E25" s="4"/>
      <c r="F25" s="27">
        <f t="shared" si="0"/>
        <v>0</v>
      </c>
    </row>
    <row r="26" spans="1:6" x14ac:dyDescent="0.2">
      <c r="A26" s="25" t="s">
        <v>12</v>
      </c>
      <c r="B26" s="3" t="s">
        <v>13</v>
      </c>
      <c r="C26" s="14">
        <v>292</v>
      </c>
      <c r="D26" s="17" t="s">
        <v>8</v>
      </c>
      <c r="E26" s="16"/>
      <c r="F26" s="27">
        <f t="shared" si="0"/>
        <v>0</v>
      </c>
    </row>
    <row r="27" spans="1:6" x14ac:dyDescent="0.2">
      <c r="A27" s="25" t="s">
        <v>82</v>
      </c>
      <c r="B27" s="3" t="s">
        <v>46</v>
      </c>
      <c r="C27" s="14">
        <v>157</v>
      </c>
      <c r="D27" s="15" t="s">
        <v>8</v>
      </c>
      <c r="E27" s="16"/>
      <c r="F27" s="27">
        <f t="shared" si="0"/>
        <v>0</v>
      </c>
    </row>
    <row r="28" spans="1:6" x14ac:dyDescent="0.2">
      <c r="A28" s="25" t="s">
        <v>35</v>
      </c>
      <c r="B28" s="3" t="s">
        <v>26</v>
      </c>
      <c r="C28" s="13">
        <v>1538</v>
      </c>
      <c r="D28" s="7" t="s">
        <v>8</v>
      </c>
      <c r="E28" s="4"/>
      <c r="F28" s="27">
        <f t="shared" si="0"/>
        <v>0</v>
      </c>
    </row>
    <row r="29" spans="1:6" x14ac:dyDescent="0.2">
      <c r="A29" s="25" t="s">
        <v>64</v>
      </c>
      <c r="B29" s="3" t="s">
        <v>14</v>
      </c>
      <c r="C29" s="13">
        <v>114</v>
      </c>
      <c r="D29" s="7" t="s">
        <v>8</v>
      </c>
      <c r="E29" s="4"/>
      <c r="F29" s="27">
        <f t="shared" si="0"/>
        <v>0</v>
      </c>
    </row>
    <row r="30" spans="1:6" x14ac:dyDescent="0.2">
      <c r="A30" s="25" t="s">
        <v>50</v>
      </c>
      <c r="B30" s="3" t="s">
        <v>51</v>
      </c>
      <c r="C30" s="15">
        <v>1157</v>
      </c>
      <c r="D30" s="15" t="s">
        <v>8</v>
      </c>
      <c r="E30" s="16"/>
      <c r="F30" s="27">
        <f t="shared" si="0"/>
        <v>0</v>
      </c>
    </row>
    <row r="31" spans="1:6" x14ac:dyDescent="0.2">
      <c r="A31" s="25" t="s">
        <v>71</v>
      </c>
      <c r="B31" s="5" t="s">
        <v>13</v>
      </c>
      <c r="C31" s="15">
        <v>525</v>
      </c>
      <c r="D31" s="15" t="s">
        <v>8</v>
      </c>
      <c r="E31" s="16"/>
      <c r="F31" s="27">
        <f t="shared" si="0"/>
        <v>0</v>
      </c>
    </row>
    <row r="32" spans="1:6" x14ac:dyDescent="0.2">
      <c r="A32" s="25" t="s">
        <v>91</v>
      </c>
      <c r="B32" s="5" t="s">
        <v>13</v>
      </c>
      <c r="C32" s="15">
        <v>672</v>
      </c>
      <c r="D32" s="15" t="s">
        <v>8</v>
      </c>
      <c r="E32" s="16"/>
      <c r="F32" s="27">
        <f t="shared" si="0"/>
        <v>0</v>
      </c>
    </row>
    <row r="33" spans="1:6" x14ac:dyDescent="0.2">
      <c r="A33" s="25" t="s">
        <v>54</v>
      </c>
      <c r="B33" s="5" t="s">
        <v>18</v>
      </c>
      <c r="C33" s="14">
        <v>671</v>
      </c>
      <c r="D33" s="15" t="s">
        <v>8</v>
      </c>
      <c r="E33" s="16"/>
      <c r="F33" s="27">
        <f t="shared" si="0"/>
        <v>0</v>
      </c>
    </row>
    <row r="34" spans="1:6" x14ac:dyDescent="0.2">
      <c r="A34" s="25" t="s">
        <v>54</v>
      </c>
      <c r="B34" s="5" t="s">
        <v>13</v>
      </c>
      <c r="C34" s="14">
        <v>60</v>
      </c>
      <c r="D34" s="15" t="s">
        <v>8</v>
      </c>
      <c r="E34" s="16"/>
      <c r="F34" s="27">
        <f t="shared" si="0"/>
        <v>0</v>
      </c>
    </row>
    <row r="35" spans="1:6" x14ac:dyDescent="0.2">
      <c r="A35" s="25" t="s">
        <v>28</v>
      </c>
      <c r="B35" s="5" t="s">
        <v>18</v>
      </c>
      <c r="C35" s="14">
        <v>136</v>
      </c>
      <c r="D35" s="15" t="s">
        <v>8</v>
      </c>
      <c r="E35" s="16"/>
      <c r="F35" s="27">
        <f t="shared" si="0"/>
        <v>0</v>
      </c>
    </row>
    <row r="36" spans="1:6" x14ac:dyDescent="0.2">
      <c r="A36" s="25" t="s">
        <v>93</v>
      </c>
      <c r="B36" s="5" t="s">
        <v>95</v>
      </c>
      <c r="C36" s="14">
        <v>252</v>
      </c>
      <c r="D36" s="15" t="s">
        <v>8</v>
      </c>
      <c r="E36" s="16"/>
      <c r="F36" s="27">
        <f t="shared" si="0"/>
        <v>0</v>
      </c>
    </row>
    <row r="37" spans="1:6" x14ac:dyDescent="0.2">
      <c r="A37" s="25" t="s">
        <v>94</v>
      </c>
      <c r="B37" s="5" t="s">
        <v>59</v>
      </c>
      <c r="C37" s="14">
        <v>223</v>
      </c>
      <c r="D37" s="15" t="s">
        <v>8</v>
      </c>
      <c r="E37" s="16"/>
      <c r="F37" s="27">
        <f t="shared" si="0"/>
        <v>0</v>
      </c>
    </row>
    <row r="38" spans="1:6" x14ac:dyDescent="0.2">
      <c r="A38" s="25" t="s">
        <v>96</v>
      </c>
      <c r="B38" s="5" t="s">
        <v>25</v>
      </c>
      <c r="C38" s="14">
        <v>50</v>
      </c>
      <c r="D38" s="15" t="s">
        <v>8</v>
      </c>
      <c r="E38" s="16"/>
      <c r="F38" s="27">
        <f t="shared" si="0"/>
        <v>0</v>
      </c>
    </row>
    <row r="39" spans="1:6" x14ac:dyDescent="0.2">
      <c r="A39" s="25" t="s">
        <v>61</v>
      </c>
      <c r="B39" s="6" t="s">
        <v>14</v>
      </c>
      <c r="C39" s="13">
        <v>528</v>
      </c>
      <c r="D39" s="7" t="s">
        <v>8</v>
      </c>
      <c r="E39" s="4"/>
      <c r="F39" s="27">
        <f t="shared" si="0"/>
        <v>0</v>
      </c>
    </row>
    <row r="40" spans="1:6" x14ac:dyDescent="0.2">
      <c r="A40" s="25" t="s">
        <v>78</v>
      </c>
      <c r="B40" s="5" t="s">
        <v>79</v>
      </c>
      <c r="C40" s="13">
        <v>17</v>
      </c>
      <c r="D40" s="7" t="s">
        <v>15</v>
      </c>
      <c r="E40" s="4"/>
      <c r="F40" s="27">
        <f t="shared" si="0"/>
        <v>0</v>
      </c>
    </row>
    <row r="41" spans="1:6" x14ac:dyDescent="0.2">
      <c r="A41" s="25" t="s">
        <v>92</v>
      </c>
      <c r="B41" s="5" t="s">
        <v>34</v>
      </c>
      <c r="C41" s="14">
        <v>110</v>
      </c>
      <c r="D41" s="15" t="s">
        <v>8</v>
      </c>
      <c r="E41" s="16"/>
      <c r="F41" s="27">
        <f t="shared" si="0"/>
        <v>0</v>
      </c>
    </row>
    <row r="42" spans="1:6" x14ac:dyDescent="0.2">
      <c r="A42" s="25" t="s">
        <v>84</v>
      </c>
      <c r="B42" s="5" t="s">
        <v>23</v>
      </c>
      <c r="C42" s="14">
        <v>198</v>
      </c>
      <c r="D42" s="15" t="s">
        <v>8</v>
      </c>
      <c r="E42" s="16"/>
      <c r="F42" s="27">
        <f t="shared" si="0"/>
        <v>0</v>
      </c>
    </row>
    <row r="43" spans="1:6" x14ac:dyDescent="0.2">
      <c r="A43" s="25" t="s">
        <v>77</v>
      </c>
      <c r="B43" s="5" t="s">
        <v>17</v>
      </c>
      <c r="C43" s="14">
        <v>16</v>
      </c>
      <c r="D43" s="15" t="s">
        <v>8</v>
      </c>
      <c r="E43" s="16"/>
      <c r="F43" s="27">
        <f t="shared" si="0"/>
        <v>0</v>
      </c>
    </row>
    <row r="44" spans="1:6" x14ac:dyDescent="0.2">
      <c r="A44" s="25" t="s">
        <v>41</v>
      </c>
      <c r="B44" s="5" t="s">
        <v>23</v>
      </c>
      <c r="C44" s="14">
        <v>192</v>
      </c>
      <c r="D44" s="15" t="s">
        <v>8</v>
      </c>
      <c r="E44" s="16"/>
      <c r="F44" s="27">
        <f t="shared" si="0"/>
        <v>0</v>
      </c>
    </row>
    <row r="45" spans="1:6" x14ac:dyDescent="0.2">
      <c r="A45" s="25" t="s">
        <v>37</v>
      </c>
      <c r="B45" s="5" t="s">
        <v>34</v>
      </c>
      <c r="C45" s="14">
        <v>575</v>
      </c>
      <c r="D45" s="15" t="s">
        <v>8</v>
      </c>
      <c r="E45" s="16"/>
      <c r="F45" s="27">
        <f t="shared" si="0"/>
        <v>0</v>
      </c>
    </row>
    <row r="46" spans="1:6" x14ac:dyDescent="0.2">
      <c r="A46" s="25" t="s">
        <v>29</v>
      </c>
      <c r="B46" s="5" t="s">
        <v>65</v>
      </c>
      <c r="C46" s="14">
        <v>197.7</v>
      </c>
      <c r="D46" s="15" t="s">
        <v>15</v>
      </c>
      <c r="E46" s="16"/>
      <c r="F46" s="27">
        <f t="shared" si="0"/>
        <v>0</v>
      </c>
    </row>
    <row r="47" spans="1:6" x14ac:dyDescent="0.2">
      <c r="A47" s="25" t="s">
        <v>31</v>
      </c>
      <c r="B47" s="5" t="s">
        <v>23</v>
      </c>
      <c r="C47" s="14">
        <v>111</v>
      </c>
      <c r="D47" s="15" t="s">
        <v>8</v>
      </c>
      <c r="E47" s="16"/>
      <c r="F47" s="27">
        <f t="shared" si="0"/>
        <v>0</v>
      </c>
    </row>
    <row r="48" spans="1:6" x14ac:dyDescent="0.2">
      <c r="A48" s="25" t="s">
        <v>31</v>
      </c>
      <c r="B48" s="5" t="s">
        <v>30</v>
      </c>
      <c r="C48" s="14">
        <v>276</v>
      </c>
      <c r="D48" s="15" t="s">
        <v>15</v>
      </c>
      <c r="E48" s="16"/>
      <c r="F48" s="27">
        <f t="shared" si="0"/>
        <v>0</v>
      </c>
    </row>
    <row r="49" spans="1:6" x14ac:dyDescent="0.2">
      <c r="A49" s="25" t="s">
        <v>42</v>
      </c>
      <c r="B49" s="6" t="s">
        <v>30</v>
      </c>
      <c r="C49" s="14">
        <v>45.1</v>
      </c>
      <c r="D49" s="15" t="s">
        <v>15</v>
      </c>
      <c r="E49" s="16"/>
      <c r="F49" s="27">
        <f t="shared" si="0"/>
        <v>0</v>
      </c>
    </row>
    <row r="50" spans="1:6" x14ac:dyDescent="0.2">
      <c r="A50" s="25" t="s">
        <v>39</v>
      </c>
      <c r="B50" s="6" t="s">
        <v>23</v>
      </c>
      <c r="C50" s="14">
        <v>394</v>
      </c>
      <c r="D50" s="15" t="s">
        <v>8</v>
      </c>
      <c r="E50" s="16"/>
      <c r="F50" s="27">
        <f t="shared" si="0"/>
        <v>0</v>
      </c>
    </row>
    <row r="51" spans="1:6" x14ac:dyDescent="0.2">
      <c r="A51" s="25" t="s">
        <v>36</v>
      </c>
      <c r="B51" s="6" t="s">
        <v>23</v>
      </c>
      <c r="C51" s="14">
        <v>132</v>
      </c>
      <c r="D51" s="15" t="s">
        <v>8</v>
      </c>
      <c r="E51" s="16"/>
      <c r="F51" s="27">
        <f t="shared" si="0"/>
        <v>0</v>
      </c>
    </row>
    <row r="52" spans="1:6" x14ac:dyDescent="0.2">
      <c r="A52" s="25" t="s">
        <v>66</v>
      </c>
      <c r="B52" s="6" t="s">
        <v>45</v>
      </c>
      <c r="C52" s="14">
        <v>26.8</v>
      </c>
      <c r="D52" s="15" t="s">
        <v>15</v>
      </c>
      <c r="E52" s="16"/>
      <c r="F52" s="27">
        <f t="shared" si="0"/>
        <v>0</v>
      </c>
    </row>
    <row r="53" spans="1:6" x14ac:dyDescent="0.2">
      <c r="A53" s="25" t="s">
        <v>67</v>
      </c>
      <c r="B53" s="6" t="s">
        <v>18</v>
      </c>
      <c r="C53" s="14">
        <v>108</v>
      </c>
      <c r="D53" s="15" t="s">
        <v>8</v>
      </c>
      <c r="E53" s="16"/>
      <c r="F53" s="27">
        <f t="shared" si="0"/>
        <v>0</v>
      </c>
    </row>
    <row r="54" spans="1:6" x14ac:dyDescent="0.2">
      <c r="A54" s="25" t="s">
        <v>16</v>
      </c>
      <c r="B54" s="6" t="s">
        <v>17</v>
      </c>
      <c r="C54" s="13">
        <v>53</v>
      </c>
      <c r="D54" s="7" t="s">
        <v>8</v>
      </c>
      <c r="E54" s="4"/>
      <c r="F54" s="27">
        <f t="shared" si="0"/>
        <v>0</v>
      </c>
    </row>
    <row r="55" spans="1:6" x14ac:dyDescent="0.2">
      <c r="A55" s="25" t="s">
        <v>73</v>
      </c>
      <c r="B55" s="6" t="s">
        <v>38</v>
      </c>
      <c r="C55" s="14">
        <v>867</v>
      </c>
      <c r="D55" s="15" t="s">
        <v>8</v>
      </c>
      <c r="E55" s="16"/>
      <c r="F55" s="27">
        <f t="shared" si="0"/>
        <v>0</v>
      </c>
    </row>
    <row r="56" spans="1:6" x14ac:dyDescent="0.2">
      <c r="A56" s="25" t="s">
        <v>98</v>
      </c>
      <c r="B56" s="6" t="s">
        <v>38</v>
      </c>
      <c r="C56" s="14">
        <v>183</v>
      </c>
      <c r="D56" s="15" t="s">
        <v>8</v>
      </c>
      <c r="E56" s="16"/>
      <c r="F56" s="27">
        <f t="shared" si="0"/>
        <v>0</v>
      </c>
    </row>
    <row r="57" spans="1:6" x14ac:dyDescent="0.2">
      <c r="A57" s="25" t="s">
        <v>44</v>
      </c>
      <c r="B57" s="6" t="s">
        <v>38</v>
      </c>
      <c r="C57" s="14">
        <v>294</v>
      </c>
      <c r="D57" s="15" t="s">
        <v>8</v>
      </c>
      <c r="E57" s="16"/>
      <c r="F57" s="27">
        <f t="shared" si="0"/>
        <v>0</v>
      </c>
    </row>
    <row r="58" spans="1:6" x14ac:dyDescent="0.2">
      <c r="A58" s="25" t="s">
        <v>47</v>
      </c>
      <c r="B58" s="6" t="s">
        <v>30</v>
      </c>
      <c r="C58" s="14">
        <v>72</v>
      </c>
      <c r="D58" s="15" t="s">
        <v>15</v>
      </c>
      <c r="E58" s="16"/>
      <c r="F58" s="27">
        <f t="shared" si="0"/>
        <v>0</v>
      </c>
    </row>
    <row r="59" spans="1:6" x14ac:dyDescent="0.2">
      <c r="A59" s="25" t="s">
        <v>72</v>
      </c>
      <c r="B59" s="6" t="s">
        <v>25</v>
      </c>
      <c r="C59" s="14">
        <v>12</v>
      </c>
      <c r="D59" s="15" t="s">
        <v>8</v>
      </c>
      <c r="E59" s="16"/>
      <c r="F59" s="27">
        <f t="shared" si="0"/>
        <v>0</v>
      </c>
    </row>
    <row r="60" spans="1:6" x14ac:dyDescent="0.2">
      <c r="A60" s="25" t="s">
        <v>40</v>
      </c>
      <c r="B60" s="6" t="s">
        <v>38</v>
      </c>
      <c r="C60" s="14">
        <v>400</v>
      </c>
      <c r="D60" s="15" t="s">
        <v>8</v>
      </c>
      <c r="E60" s="16"/>
      <c r="F60" s="27">
        <f t="shared" si="0"/>
        <v>0</v>
      </c>
    </row>
    <row r="61" spans="1:6" x14ac:dyDescent="0.2">
      <c r="A61" s="25" t="s">
        <v>48</v>
      </c>
      <c r="B61" s="6" t="s">
        <v>49</v>
      </c>
      <c r="C61" s="14">
        <v>1653</v>
      </c>
      <c r="D61" s="15" t="s">
        <v>8</v>
      </c>
      <c r="E61" s="16"/>
      <c r="F61" s="27">
        <f>E61*C61</f>
        <v>0</v>
      </c>
    </row>
    <row r="62" spans="1:6" x14ac:dyDescent="0.2">
      <c r="A62" s="25" t="s">
        <v>24</v>
      </c>
      <c r="B62" s="6" t="s">
        <v>25</v>
      </c>
      <c r="C62" s="14">
        <v>937</v>
      </c>
      <c r="D62" s="15" t="s">
        <v>8</v>
      </c>
      <c r="E62" s="16"/>
      <c r="F62" s="27">
        <f t="shared" si="0"/>
        <v>0</v>
      </c>
    </row>
    <row r="63" spans="1:6" x14ac:dyDescent="0.2">
      <c r="A63" s="25" t="s">
        <v>68</v>
      </c>
      <c r="B63" s="6" t="s">
        <v>11</v>
      </c>
      <c r="C63" s="14">
        <v>3153</v>
      </c>
      <c r="D63" s="15" t="s">
        <v>8</v>
      </c>
      <c r="E63" s="16"/>
      <c r="F63" s="27">
        <f t="shared" si="0"/>
        <v>0</v>
      </c>
    </row>
    <row r="64" spans="1:6" x14ac:dyDescent="0.2">
      <c r="A64" s="25" t="s">
        <v>56</v>
      </c>
      <c r="B64" s="6" t="s">
        <v>57</v>
      </c>
      <c r="C64" s="14">
        <v>167.4</v>
      </c>
      <c r="D64" s="15" t="s">
        <v>8</v>
      </c>
      <c r="E64" s="16"/>
      <c r="F64" s="27">
        <f t="shared" si="0"/>
        <v>0</v>
      </c>
    </row>
    <row r="65" spans="1:6" x14ac:dyDescent="0.2">
      <c r="A65" s="25" t="s">
        <v>58</v>
      </c>
      <c r="B65" s="6" t="s">
        <v>59</v>
      </c>
      <c r="C65" s="14">
        <v>512</v>
      </c>
      <c r="D65" s="15" t="s">
        <v>8</v>
      </c>
      <c r="E65" s="16"/>
      <c r="F65" s="27">
        <f t="shared" si="0"/>
        <v>0</v>
      </c>
    </row>
    <row r="66" spans="1:6" x14ac:dyDescent="0.2">
      <c r="A66" s="29" t="s">
        <v>19</v>
      </c>
      <c r="B66" s="29"/>
      <c r="C66" s="29"/>
      <c r="D66" s="29"/>
      <c r="E66" s="7"/>
      <c r="F66" s="28">
        <f>SUM(F7:F65)</f>
        <v>0</v>
      </c>
    </row>
    <row r="67" spans="1:6" x14ac:dyDescent="0.2">
      <c r="A67" s="35"/>
      <c r="B67" s="35"/>
      <c r="C67" s="35"/>
      <c r="D67" s="35"/>
      <c r="E67" s="8"/>
      <c r="F67" s="8"/>
    </row>
    <row r="68" spans="1:6" x14ac:dyDescent="0.2">
      <c r="A68" s="29" t="s">
        <v>85</v>
      </c>
      <c r="B68" s="29"/>
      <c r="C68" s="29"/>
      <c r="D68" s="29"/>
      <c r="E68" s="7"/>
      <c r="F68" s="7">
        <f>F66*0.12</f>
        <v>0</v>
      </c>
    </row>
    <row r="69" spans="1:6" x14ac:dyDescent="0.2">
      <c r="A69" s="30"/>
      <c r="B69" s="30"/>
      <c r="C69" s="30"/>
      <c r="D69" s="30"/>
      <c r="E69" s="8"/>
      <c r="F69" s="8"/>
    </row>
    <row r="70" spans="1:6" x14ac:dyDescent="0.2">
      <c r="A70" s="31" t="s">
        <v>20</v>
      </c>
      <c r="B70" s="32"/>
      <c r="C70" s="32"/>
      <c r="D70" s="33"/>
      <c r="E70" s="9"/>
      <c r="F70" s="9">
        <f>F66+F68</f>
        <v>0</v>
      </c>
    </row>
    <row r="71" spans="1:6" x14ac:dyDescent="0.2">
      <c r="A71" s="8"/>
      <c r="B71" s="8"/>
      <c r="C71" s="8"/>
      <c r="D71" s="8"/>
      <c r="E71" s="8"/>
      <c r="F71" s="8"/>
    </row>
    <row r="72" spans="1:6" x14ac:dyDescent="0.2">
      <c r="A72" s="8"/>
      <c r="B72" s="8"/>
      <c r="C72" s="8"/>
      <c r="D72" s="8"/>
      <c r="E72" s="8"/>
      <c r="F72" s="8"/>
    </row>
    <row r="73" spans="1:6" x14ac:dyDescent="0.2">
      <c r="A73" s="8"/>
      <c r="B73" s="8"/>
      <c r="C73" s="8"/>
      <c r="D73" s="8"/>
      <c r="E73" s="8"/>
      <c r="F73" s="8"/>
    </row>
    <row r="74" spans="1:6" x14ac:dyDescent="0.2">
      <c r="A74" s="8" t="s">
        <v>21</v>
      </c>
      <c r="B74" s="8"/>
      <c r="C74" s="8" t="s">
        <v>22</v>
      </c>
      <c r="D74" s="8"/>
      <c r="E74" s="8"/>
      <c r="F74" s="8"/>
    </row>
  </sheetData>
  <mergeCells count="9">
    <mergeCell ref="A68:D68"/>
    <mergeCell ref="A69:D69"/>
    <mergeCell ref="A70:D70"/>
    <mergeCell ref="A1:E1"/>
    <mergeCell ref="A2:E2"/>
    <mergeCell ref="A3:E3"/>
    <mergeCell ref="A6:D6"/>
    <mergeCell ref="A66:D66"/>
    <mergeCell ref="A67:D6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objednávka_mléčné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Sociální služby sl</cp:lastModifiedBy>
  <cp:lastPrinted>2024-08-06T06:20:23Z</cp:lastPrinted>
  <dcterms:created xsi:type="dcterms:W3CDTF">2013-06-04T12:13:21Z</dcterms:created>
  <dcterms:modified xsi:type="dcterms:W3CDTF">2024-08-13T10:05:49Z</dcterms:modified>
</cp:coreProperties>
</file>