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H:\Pracovní dokumenty\STAVBY\Domov pro seniory\2021\3x VZMR\"/>
    </mc:Choice>
  </mc:AlternateContent>
  <xr:revisionPtr revIDLastSave="0" documentId="13_ncr:1_{5F747F52-5813-4207-9FD7-CD156EA2B1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léčné výrobky" sheetId="1" r:id="rId1"/>
  </sheets>
  <calcPr calcId="191029"/>
</workbook>
</file>

<file path=xl/calcChain.xml><?xml version="1.0" encoding="utf-8"?>
<calcChain xmlns="http://schemas.openxmlformats.org/spreadsheetml/2006/main">
  <c r="F69" i="1" l="1"/>
  <c r="F71" i="1" l="1"/>
  <c r="F73" i="1" s="1"/>
</calcChain>
</file>

<file path=xl/sharedStrings.xml><?xml version="1.0" encoding="utf-8"?>
<sst xmlns="http://schemas.openxmlformats.org/spreadsheetml/2006/main" count="198" uniqueCount="98">
  <si>
    <t>Dodávka mléčných výrobků</t>
  </si>
  <si>
    <t>Vzorová objednávka</t>
  </si>
  <si>
    <t xml:space="preserve">komodita </t>
  </si>
  <si>
    <t>požadovaná velikost balení</t>
  </si>
  <si>
    <t>orientační množství ročního odběru</t>
  </si>
  <si>
    <t>m.j.</t>
  </si>
  <si>
    <t>cena za m.j. bez DPH</t>
  </si>
  <si>
    <t>jogurt ovocný</t>
  </si>
  <si>
    <t>150 g</t>
  </si>
  <si>
    <t>ks</t>
  </si>
  <si>
    <t>jogurt bílý</t>
  </si>
  <si>
    <t>máslo</t>
  </si>
  <si>
    <t>250 g</t>
  </si>
  <si>
    <t xml:space="preserve">máslo pomazánkové </t>
  </si>
  <si>
    <t>200 g</t>
  </si>
  <si>
    <t>1 l</t>
  </si>
  <si>
    <t>kg</t>
  </si>
  <si>
    <t>sýr smetanový troj. (8ks)</t>
  </si>
  <si>
    <t>140 g</t>
  </si>
  <si>
    <t>125 g</t>
  </si>
  <si>
    <t>Cena celkem bez DPH</t>
  </si>
  <si>
    <t>DPH 15 %</t>
  </si>
  <si>
    <t>Cena celkem včetně DPH</t>
  </si>
  <si>
    <t>datum:</t>
  </si>
  <si>
    <t>podpis a razítko uchazeče</t>
  </si>
  <si>
    <t>Pozn. cena za měrnou jednotku uvedenou ve sloupci m.j.</t>
  </si>
  <si>
    <t>100 g</t>
  </si>
  <si>
    <t>termix</t>
  </si>
  <si>
    <t>90 g</t>
  </si>
  <si>
    <t>10 l</t>
  </si>
  <si>
    <t>120 g</t>
  </si>
  <si>
    <t>pudink se šlehačkou</t>
  </si>
  <si>
    <t>sýr eidam cihla uz. 45%</t>
  </si>
  <si>
    <t>1000 g</t>
  </si>
  <si>
    <t>sýr eidam plátkový 30%</t>
  </si>
  <si>
    <t>ovofit light</t>
  </si>
  <si>
    <t>hera</t>
  </si>
  <si>
    <t>jogurt activia bílá</t>
  </si>
  <si>
    <t>80 g</t>
  </si>
  <si>
    <t>lučina nadýchaná</t>
  </si>
  <si>
    <t>sýr apetito (3x50g)</t>
  </si>
  <si>
    <t>mléko čerstvé 1,5% kbelík</t>
  </si>
  <si>
    <t xml:space="preserve">sýr kiri (6ks) </t>
  </si>
  <si>
    <t>sýr duko natur</t>
  </si>
  <si>
    <t>50 g</t>
  </si>
  <si>
    <t>sýr hermelín smetanový</t>
  </si>
  <si>
    <t xml:space="preserve">sýr žervé </t>
  </si>
  <si>
    <t>sýr žervé</t>
  </si>
  <si>
    <t>sýr čerstvý smetanový</t>
  </si>
  <si>
    <t>sýr eidam strouhaný 30%</t>
  </si>
  <si>
    <t xml:space="preserve">majonéza </t>
  </si>
  <si>
    <t>420 ml</t>
  </si>
  <si>
    <t>parenica neuzená</t>
  </si>
  <si>
    <t>sýr almette</t>
  </si>
  <si>
    <t xml:space="preserve">sýr tavený </t>
  </si>
  <si>
    <t>sýr smetanový zálesák</t>
  </si>
  <si>
    <t>pribináček</t>
  </si>
  <si>
    <t>2000 g</t>
  </si>
  <si>
    <t>smetanový krém</t>
  </si>
  <si>
    <t>jogurt activia bílá sladká</t>
  </si>
  <si>
    <t>200 ml</t>
  </si>
  <si>
    <t>sýr tavený kbelík</t>
  </si>
  <si>
    <t>tatarská omáčka</t>
  </si>
  <si>
    <t>50 ml</t>
  </si>
  <si>
    <t>mléko kefírové 1%</t>
  </si>
  <si>
    <t>250 ml</t>
  </si>
  <si>
    <t>jogurtový nápoj ovocný</t>
  </si>
  <si>
    <t>lučina krémová</t>
  </si>
  <si>
    <t>pudink se sladidly</t>
  </si>
  <si>
    <t>jogurt ovocný se sladidly</t>
  </si>
  <si>
    <t>sýr eidam plátkový uz. 30%</t>
  </si>
  <si>
    <t>20 g</t>
  </si>
  <si>
    <t>tvaroh na strouhaní</t>
  </si>
  <si>
    <t>230 g</t>
  </si>
  <si>
    <t>tvaroh zeleninový</t>
  </si>
  <si>
    <t>130 g</t>
  </si>
  <si>
    <t>tvaroháček</t>
  </si>
  <si>
    <t>karamelová pěna</t>
  </si>
  <si>
    <t>smetana 33% trvanlivá</t>
  </si>
  <si>
    <t>pro Domov pro seniory, Česká Třebová 2021/2022</t>
  </si>
  <si>
    <t>300 g</t>
  </si>
  <si>
    <t>jogurtový nápoj natur</t>
  </si>
  <si>
    <t xml:space="preserve">mléko 1,5% </t>
  </si>
  <si>
    <t>mléko čerstvé 1,5% trvanlivé</t>
  </si>
  <si>
    <t>3300 g</t>
  </si>
  <si>
    <t>sýr eidam s bazalkou 45%</t>
  </si>
  <si>
    <t>sýr niva válec 52%</t>
  </si>
  <si>
    <t>sýr philadelphia 21%</t>
  </si>
  <si>
    <t>sýr tavený</t>
  </si>
  <si>
    <t>tvaroh jemný</t>
  </si>
  <si>
    <t>tvarohový dezert</t>
  </si>
  <si>
    <t>tvarohový dezert s jog. a slad.</t>
  </si>
  <si>
    <t>máslo porcované</t>
  </si>
  <si>
    <t>10 g</t>
  </si>
  <si>
    <t>ml. rýže se sladidly</t>
  </si>
  <si>
    <t>laskymáček</t>
  </si>
  <si>
    <t>sýr tavený smetanový</t>
  </si>
  <si>
    <t>cena bez DPH za předpokl. roční odebrané množství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</si>
</sst>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27" x14ac:knownFonts="1">
    <font>
      <sz val="10"/>
      <name val="Arial"/>
      <charset val="238"/>
    </font>
    <font>
      <sz val="10"/>
      <name val="Arial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"/>
      <family val="2"/>
      <charset val="238"/>
    </font>
    <font>
      <b/>
      <sz val="16"/>
      <name val="Arial"/>
      <family val="2"/>
      <charset val="238"/>
    </font>
    <font>
      <b/>
      <u/>
      <sz val="14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3" fillId="0" borderId="1" applyNumberFormat="0" applyFill="0" applyAlignment="0" applyProtection="0"/>
    <xf numFmtId="164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5" fillId="7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" fillId="9" borderId="6" applyNumberFormat="0" applyFont="0" applyAlignment="0" applyProtection="0"/>
    <xf numFmtId="0" fontId="11" fillId="0" borderId="7" applyNumberFormat="0" applyFill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4" borderId="8" applyNumberFormat="0" applyAlignment="0" applyProtection="0"/>
    <xf numFmtId="0" fontId="15" fillId="10" borderId="8" applyNumberFormat="0" applyAlignment="0" applyProtection="0"/>
    <xf numFmtId="0" fontId="16" fillId="10" borderId="9" applyNumberFormat="0" applyAlignment="0" applyProtection="0"/>
    <xf numFmtId="0" fontId="17" fillId="0" borderId="0" applyNumberForma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4" borderId="0" applyNumberFormat="0" applyBorder="0" applyAlignment="0" applyProtection="0"/>
  </cellStyleXfs>
  <cellXfs count="45">
    <xf numFmtId="0" fontId="0" fillId="0" borderId="0" xfId="0"/>
    <xf numFmtId="0" fontId="0" fillId="0" borderId="10" xfId="0" applyBorder="1" applyAlignment="1"/>
    <xf numFmtId="0" fontId="22" fillId="0" borderId="10" xfId="0" applyFont="1" applyBorder="1" applyAlignment="1">
      <alignment horizontal="center"/>
    </xf>
    <xf numFmtId="0" fontId="23" fillId="15" borderId="11" xfId="0" applyFont="1" applyFill="1" applyBorder="1"/>
    <xf numFmtId="0" fontId="23" fillId="0" borderId="12" xfId="0" applyFont="1" applyFill="1" applyBorder="1" applyAlignment="1">
      <alignment horizontal="center"/>
    </xf>
    <xf numFmtId="2" fontId="23" fillId="0" borderId="11" xfId="0" applyNumberFormat="1" applyFont="1" applyBorder="1" applyAlignment="1">
      <alignment horizontal="center"/>
    </xf>
    <xf numFmtId="0" fontId="23" fillId="15" borderId="11" xfId="0" applyFont="1" applyFill="1" applyBorder="1" applyAlignment="1">
      <alignment horizontal="left"/>
    </xf>
    <xf numFmtId="0" fontId="23" fillId="0" borderId="10" xfId="0" applyFont="1" applyFill="1" applyBorder="1" applyAlignment="1">
      <alignment horizontal="center"/>
    </xf>
    <xf numFmtId="0" fontId="23" fillId="0" borderId="11" xfId="0" applyFont="1" applyBorder="1" applyAlignment="1">
      <alignment horizontal="center"/>
    </xf>
    <xf numFmtId="4" fontId="23" fillId="0" borderId="11" xfId="0" applyNumberFormat="1" applyFont="1" applyFill="1" applyBorder="1" applyAlignment="1">
      <alignment horizontal="center"/>
    </xf>
    <xf numFmtId="3" fontId="23" fillId="0" borderId="10" xfId="0" applyNumberFormat="1" applyFont="1" applyBorder="1" applyAlignment="1"/>
    <xf numFmtId="0" fontId="23" fillId="0" borderId="10" xfId="0" applyFont="1" applyBorder="1" applyAlignment="1"/>
    <xf numFmtId="0" fontId="23" fillId="0" borderId="0" xfId="0" applyFont="1"/>
    <xf numFmtId="4" fontId="23" fillId="0" borderId="11" xfId="0" applyNumberFormat="1" applyFont="1" applyBorder="1" applyAlignment="1">
      <alignment horizontal="center"/>
    </xf>
    <xf numFmtId="4" fontId="23" fillId="16" borderId="11" xfId="0" applyNumberFormat="1" applyFont="1" applyFill="1" applyBorder="1" applyAlignment="1">
      <alignment horizontal="center"/>
    </xf>
    <xf numFmtId="0" fontId="21" fillId="15" borderId="11" xfId="0" applyFont="1" applyFill="1" applyBorder="1" applyAlignment="1">
      <alignment vertical="center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4" fillId="0" borderId="0" xfId="0" applyFont="1" applyBorder="1" applyAlignment="1">
      <alignment wrapText="1"/>
    </xf>
    <xf numFmtId="0" fontId="25" fillId="0" borderId="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/>
    </xf>
    <xf numFmtId="3" fontId="23" fillId="0" borderId="11" xfId="2" applyNumberFormat="1" applyFont="1" applyFill="1" applyBorder="1" applyAlignment="1">
      <alignment horizontal="center"/>
    </xf>
    <xf numFmtId="3" fontId="26" fillId="0" borderId="11" xfId="0" applyNumberFormat="1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4" fontId="26" fillId="0" borderId="11" xfId="0" applyNumberFormat="1" applyFont="1" applyBorder="1" applyAlignment="1">
      <alignment horizontal="right" vertical="center" wrapText="1"/>
    </xf>
    <xf numFmtId="0" fontId="26" fillId="0" borderId="11" xfId="0" applyFont="1" applyFill="1" applyBorder="1" applyAlignment="1">
      <alignment horizontal="center" vertical="center" wrapText="1"/>
    </xf>
    <xf numFmtId="4" fontId="26" fillId="0" borderId="11" xfId="0" applyNumberFormat="1" applyFont="1" applyFill="1" applyBorder="1" applyAlignment="1">
      <alignment horizontal="right" vertical="center" wrapText="1"/>
    </xf>
    <xf numFmtId="0" fontId="23" fillId="0" borderId="12" xfId="0" applyFont="1" applyBorder="1" applyAlignment="1">
      <alignment horizontal="center"/>
    </xf>
    <xf numFmtId="0" fontId="23" fillId="0" borderId="11" xfId="0" applyFont="1" applyFill="1" applyBorder="1" applyAlignment="1">
      <alignment horizontal="center"/>
    </xf>
    <xf numFmtId="0" fontId="26" fillId="0" borderId="13" xfId="0" applyFont="1" applyBorder="1" applyAlignment="1">
      <alignment horizontal="center" vertical="center" wrapText="1"/>
    </xf>
    <xf numFmtId="4" fontId="23" fillId="0" borderId="13" xfId="0" applyNumberFormat="1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3" fillId="16" borderId="12" xfId="0" applyFont="1" applyFill="1" applyBorder="1" applyAlignment="1">
      <alignment horizontal="left"/>
    </xf>
    <xf numFmtId="0" fontId="23" fillId="16" borderId="13" xfId="0" applyFont="1" applyFill="1" applyBorder="1" applyAlignment="1">
      <alignment horizontal="left"/>
    </xf>
    <xf numFmtId="0" fontId="23" fillId="16" borderId="14" xfId="0" applyFont="1" applyFill="1" applyBorder="1" applyAlignment="1">
      <alignment horizontal="left"/>
    </xf>
    <xf numFmtId="0" fontId="23" fillId="0" borderId="11" xfId="0" applyFont="1" applyBorder="1" applyAlignment="1">
      <alignment horizontal="left"/>
    </xf>
    <xf numFmtId="0" fontId="23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11" xfId="0" applyNumberFormat="1" applyBorder="1"/>
    <xf numFmtId="4" fontId="0" fillId="0" borderId="0" xfId="0" applyNumberFormat="1"/>
    <xf numFmtId="4" fontId="0" fillId="17" borderId="11" xfId="0" applyNumberFormat="1" applyFill="1" applyBorder="1"/>
    <xf numFmtId="0" fontId="22" fillId="0" borderId="11" xfId="0" applyFont="1" applyBorder="1" applyAlignment="1">
      <alignment wrapText="1"/>
    </xf>
  </cellXfs>
  <cellStyles count="25">
    <cellStyle name="Celkem" xfId="1" builtinId="25" customBuiltin="1"/>
    <cellStyle name="Čárka" xfId="2" builtinId="3"/>
    <cellStyle name="Chybně" xfId="3" xr:uid="{00000000-0005-0000-0000-000002000000}"/>
    <cellStyle name="Kontrolní buňka" xfId="4" builtinId="23" customBuiltin="1"/>
    <cellStyle name="Nadpis 1" xfId="5" builtinId="16" customBuiltin="1"/>
    <cellStyle name="Nadpis 2" xfId="6" builtinId="17" customBuiltin="1"/>
    <cellStyle name="Nadpis 3" xfId="7" builtinId="18" customBuiltin="1"/>
    <cellStyle name="Nadpis 4" xfId="8" builtinId="19" customBuiltin="1"/>
    <cellStyle name="Název" xfId="9" builtinId="15" customBuiltin="1"/>
    <cellStyle name="Neutrální" xfId="10" builtinId="28" customBuiltin="1"/>
    <cellStyle name="Normální" xfId="0" builtinId="0"/>
    <cellStyle name="Poznámka" xfId="11" builtinId="10" customBuiltin="1"/>
    <cellStyle name="Propojená buňka" xfId="12" builtinId="24" customBuiltin="1"/>
    <cellStyle name="Správně" xfId="13" builtinId="26" customBuiltin="1"/>
    <cellStyle name="Text upozornění" xfId="14" builtinId="11" customBuiltin="1"/>
    <cellStyle name="Vstup" xfId="15" builtinId="20" customBuiltin="1"/>
    <cellStyle name="Výpočet" xfId="16" builtinId="22" customBuiltin="1"/>
    <cellStyle name="Výstup" xfId="17" builtinId="21" customBuiltin="1"/>
    <cellStyle name="Vysvětlující text" xfId="18" builtinId="53" customBuiltin="1"/>
    <cellStyle name="Zvýraznění 1" xfId="19" builtinId="29" customBuiltin="1"/>
    <cellStyle name="Zvýraznění 2" xfId="20" builtinId="33" customBuiltin="1"/>
    <cellStyle name="Zvýraznění 3" xfId="21" builtinId="37" customBuiltin="1"/>
    <cellStyle name="Zvýraznění 4" xfId="22" builtinId="41" customBuiltin="1"/>
    <cellStyle name="Zvýraznění 5" xfId="23" builtinId="45" customBuiltin="1"/>
    <cellStyle name="Zvýraznění 6" xfId="24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7"/>
  <sheetViews>
    <sheetView tabSelected="1" zoomScaleNormal="100" workbookViewId="0">
      <selection activeCell="F65" sqref="F65"/>
    </sheetView>
  </sheetViews>
  <sheetFormatPr defaultRowHeight="12.75" x14ac:dyDescent="0.2"/>
  <cols>
    <col min="1" max="1" width="24.85546875" customWidth="1"/>
    <col min="2" max="2" width="11.28515625" customWidth="1"/>
    <col min="3" max="3" width="14.42578125" customWidth="1"/>
    <col min="4" max="4" width="8" customWidth="1"/>
    <col min="5" max="5" width="17.7109375" customWidth="1"/>
    <col min="6" max="6" width="17.85546875" customWidth="1"/>
  </cols>
  <sheetData>
    <row r="1" spans="1:6" ht="37.5" customHeight="1" x14ac:dyDescent="0.2">
      <c r="A1" s="33" t="s">
        <v>0</v>
      </c>
      <c r="B1" s="33"/>
      <c r="C1" s="33"/>
      <c r="D1" s="33"/>
      <c r="E1" s="33"/>
    </row>
    <row r="2" spans="1:6" ht="32.25" customHeight="1" x14ac:dyDescent="0.2">
      <c r="A2" s="33" t="s">
        <v>79</v>
      </c>
      <c r="B2" s="33"/>
      <c r="C2" s="33"/>
      <c r="D2" s="33"/>
      <c r="E2" s="33"/>
    </row>
    <row r="3" spans="1:6" ht="18" x14ac:dyDescent="0.2">
      <c r="A3" s="32" t="s">
        <v>1</v>
      </c>
      <c r="B3" s="32"/>
      <c r="C3" s="32"/>
      <c r="D3" s="32"/>
      <c r="E3" s="32"/>
    </row>
    <row r="4" spans="1:6" x14ac:dyDescent="0.2">
      <c r="A4" s="1"/>
      <c r="B4" s="1"/>
      <c r="C4" s="1"/>
      <c r="D4" s="1"/>
      <c r="E4" s="2"/>
    </row>
    <row r="5" spans="1:6" ht="52.5" customHeight="1" x14ac:dyDescent="0.2">
      <c r="A5" s="15" t="s">
        <v>2</v>
      </c>
      <c r="B5" s="16" t="s">
        <v>3</v>
      </c>
      <c r="C5" s="17" t="s">
        <v>4</v>
      </c>
      <c r="D5" s="18" t="s">
        <v>5</v>
      </c>
      <c r="E5" s="16" t="s">
        <v>6</v>
      </c>
      <c r="F5" s="44" t="s">
        <v>97</v>
      </c>
    </row>
    <row r="6" spans="1:6" ht="48.6" customHeight="1" x14ac:dyDescent="0.2">
      <c r="A6" s="39"/>
      <c r="B6" s="39"/>
      <c r="C6" s="39"/>
      <c r="D6" s="39"/>
      <c r="E6" s="20" t="s">
        <v>25</v>
      </c>
      <c r="F6" s="19"/>
    </row>
    <row r="7" spans="1:6" x14ac:dyDescent="0.2">
      <c r="A7" s="3" t="s">
        <v>36</v>
      </c>
      <c r="B7" s="28" t="s">
        <v>12</v>
      </c>
      <c r="C7" s="22">
        <v>1309</v>
      </c>
      <c r="D7" s="9" t="s">
        <v>9</v>
      </c>
      <c r="E7" s="5"/>
      <c r="F7" s="41"/>
    </row>
    <row r="8" spans="1:6" x14ac:dyDescent="0.2">
      <c r="A8" s="3" t="s">
        <v>37</v>
      </c>
      <c r="B8" s="4" t="s">
        <v>30</v>
      </c>
      <c r="C8" s="23">
        <v>1194</v>
      </c>
      <c r="D8" s="24" t="s">
        <v>9</v>
      </c>
      <c r="E8" s="25"/>
      <c r="F8" s="41"/>
    </row>
    <row r="9" spans="1:6" x14ac:dyDescent="0.2">
      <c r="A9" s="3" t="s">
        <v>59</v>
      </c>
      <c r="B9" s="4" t="s">
        <v>30</v>
      </c>
      <c r="C9" s="23">
        <v>489</v>
      </c>
      <c r="D9" s="26" t="s">
        <v>9</v>
      </c>
      <c r="E9" s="27"/>
      <c r="F9" s="41"/>
    </row>
    <row r="10" spans="1:6" x14ac:dyDescent="0.2">
      <c r="A10" s="3" t="s">
        <v>10</v>
      </c>
      <c r="B10" s="4" t="s">
        <v>8</v>
      </c>
      <c r="C10" s="23">
        <v>1084</v>
      </c>
      <c r="D10" s="24" t="s">
        <v>9</v>
      </c>
      <c r="E10" s="25"/>
      <c r="F10" s="41"/>
    </row>
    <row r="11" spans="1:6" x14ac:dyDescent="0.2">
      <c r="A11" s="3" t="s">
        <v>7</v>
      </c>
      <c r="B11" s="4" t="s">
        <v>8</v>
      </c>
      <c r="C11" s="23">
        <v>3136</v>
      </c>
      <c r="D11" s="24" t="s">
        <v>9</v>
      </c>
      <c r="E11" s="25"/>
      <c r="F11" s="41"/>
    </row>
    <row r="12" spans="1:6" x14ac:dyDescent="0.2">
      <c r="A12" s="3" t="s">
        <v>69</v>
      </c>
      <c r="B12" s="4" t="s">
        <v>19</v>
      </c>
      <c r="C12" s="23">
        <v>1839</v>
      </c>
      <c r="D12" s="24" t="s">
        <v>9</v>
      </c>
      <c r="E12" s="25"/>
      <c r="F12" s="41"/>
    </row>
    <row r="13" spans="1:6" x14ac:dyDescent="0.2">
      <c r="A13" s="3" t="s">
        <v>66</v>
      </c>
      <c r="B13" s="4" t="s">
        <v>80</v>
      </c>
      <c r="C13" s="26">
        <v>276</v>
      </c>
      <c r="D13" s="26" t="s">
        <v>9</v>
      </c>
      <c r="E13" s="27"/>
      <c r="F13" s="41"/>
    </row>
    <row r="14" spans="1:6" x14ac:dyDescent="0.2">
      <c r="A14" s="3" t="s">
        <v>81</v>
      </c>
      <c r="B14" s="4" t="s">
        <v>80</v>
      </c>
      <c r="C14" s="26">
        <v>602</v>
      </c>
      <c r="D14" s="26" t="s">
        <v>9</v>
      </c>
      <c r="E14" s="27"/>
      <c r="F14" s="41"/>
    </row>
    <row r="15" spans="1:6" x14ac:dyDescent="0.2">
      <c r="A15" s="3" t="s">
        <v>77</v>
      </c>
      <c r="B15" s="4" t="s">
        <v>26</v>
      </c>
      <c r="C15" s="26">
        <v>180</v>
      </c>
      <c r="D15" s="26" t="s">
        <v>9</v>
      </c>
      <c r="E15" s="27"/>
      <c r="F15" s="41"/>
    </row>
    <row r="16" spans="1:6" x14ac:dyDescent="0.2">
      <c r="A16" s="3" t="s">
        <v>95</v>
      </c>
      <c r="B16" s="4" t="s">
        <v>38</v>
      </c>
      <c r="C16" s="26">
        <v>530</v>
      </c>
      <c r="D16" s="26" t="s">
        <v>9</v>
      </c>
      <c r="E16" s="27"/>
      <c r="F16" s="41"/>
    </row>
    <row r="17" spans="1:6" x14ac:dyDescent="0.2">
      <c r="A17" s="3" t="s">
        <v>67</v>
      </c>
      <c r="B17" s="28" t="s">
        <v>38</v>
      </c>
      <c r="C17" s="23">
        <v>291</v>
      </c>
      <c r="D17" s="24" t="s">
        <v>9</v>
      </c>
      <c r="E17" s="25"/>
      <c r="F17" s="41"/>
    </row>
    <row r="18" spans="1:6" x14ac:dyDescent="0.2">
      <c r="A18" s="3" t="s">
        <v>39</v>
      </c>
      <c r="B18" s="28" t="s">
        <v>18</v>
      </c>
      <c r="C18" s="23">
        <v>180</v>
      </c>
      <c r="D18" s="24" t="s">
        <v>9</v>
      </c>
      <c r="E18" s="25"/>
      <c r="F18" s="41"/>
    </row>
    <row r="19" spans="1:6" x14ac:dyDescent="0.2">
      <c r="A19" s="3" t="s">
        <v>50</v>
      </c>
      <c r="B19" s="4" t="s">
        <v>51</v>
      </c>
      <c r="C19" s="23">
        <v>114</v>
      </c>
      <c r="D19" s="30" t="s">
        <v>9</v>
      </c>
      <c r="E19" s="25"/>
      <c r="F19" s="41"/>
    </row>
    <row r="20" spans="1:6" x14ac:dyDescent="0.2">
      <c r="A20" s="6" t="s">
        <v>11</v>
      </c>
      <c r="B20" s="4" t="s">
        <v>12</v>
      </c>
      <c r="C20" s="22">
        <v>2912</v>
      </c>
      <c r="D20" s="13" t="s">
        <v>9</v>
      </c>
      <c r="E20" s="5"/>
      <c r="F20" s="41"/>
    </row>
    <row r="21" spans="1:6" x14ac:dyDescent="0.2">
      <c r="A21" s="6" t="s">
        <v>92</v>
      </c>
      <c r="B21" s="4" t="s">
        <v>93</v>
      </c>
      <c r="C21" s="22">
        <v>1814</v>
      </c>
      <c r="D21" s="31" t="s">
        <v>9</v>
      </c>
      <c r="E21" s="5"/>
      <c r="F21" s="41"/>
    </row>
    <row r="22" spans="1:6" x14ac:dyDescent="0.2">
      <c r="A22" s="3" t="s">
        <v>13</v>
      </c>
      <c r="B22" s="4" t="s">
        <v>14</v>
      </c>
      <c r="C22" s="23">
        <v>1004</v>
      </c>
      <c r="D22" s="30" t="s">
        <v>9</v>
      </c>
      <c r="E22" s="25"/>
      <c r="F22" s="41"/>
    </row>
    <row r="23" spans="1:6" x14ac:dyDescent="0.2">
      <c r="A23" s="3" t="s">
        <v>82</v>
      </c>
      <c r="B23" s="4" t="s">
        <v>60</v>
      </c>
      <c r="C23" s="23">
        <v>470</v>
      </c>
      <c r="D23" s="26" t="s">
        <v>9</v>
      </c>
      <c r="E23" s="27"/>
      <c r="F23" s="41"/>
    </row>
    <row r="24" spans="1:6" x14ac:dyDescent="0.2">
      <c r="A24" s="3" t="s">
        <v>41</v>
      </c>
      <c r="B24" s="4" t="s">
        <v>29</v>
      </c>
      <c r="C24" s="22">
        <v>1334</v>
      </c>
      <c r="D24" s="9" t="s">
        <v>9</v>
      </c>
      <c r="E24" s="5"/>
      <c r="F24" s="41"/>
    </row>
    <row r="25" spans="1:6" x14ac:dyDescent="0.2">
      <c r="A25" s="3" t="s">
        <v>83</v>
      </c>
      <c r="B25" s="4" t="s">
        <v>15</v>
      </c>
      <c r="C25" s="22">
        <v>300</v>
      </c>
      <c r="D25" s="9" t="s">
        <v>9</v>
      </c>
      <c r="E25" s="5"/>
      <c r="F25" s="41"/>
    </row>
    <row r="26" spans="1:6" x14ac:dyDescent="0.2">
      <c r="A26" s="3" t="s">
        <v>64</v>
      </c>
      <c r="B26" s="4" t="s">
        <v>65</v>
      </c>
      <c r="C26" s="26">
        <v>520</v>
      </c>
      <c r="D26" s="26" t="s">
        <v>9</v>
      </c>
      <c r="E26" s="27"/>
      <c r="F26" s="41"/>
    </row>
    <row r="27" spans="1:6" x14ac:dyDescent="0.2">
      <c r="A27" s="3" t="s">
        <v>94</v>
      </c>
      <c r="B27" s="7" t="s">
        <v>14</v>
      </c>
      <c r="C27" s="26">
        <v>381</v>
      </c>
      <c r="D27" s="26" t="s">
        <v>9</v>
      </c>
      <c r="E27" s="27"/>
      <c r="F27" s="41"/>
    </row>
    <row r="28" spans="1:6" x14ac:dyDescent="0.2">
      <c r="A28" s="3" t="s">
        <v>35</v>
      </c>
      <c r="B28" s="21" t="s">
        <v>18</v>
      </c>
      <c r="C28" s="23">
        <v>826</v>
      </c>
      <c r="D28" s="24" t="s">
        <v>9</v>
      </c>
      <c r="E28" s="25"/>
      <c r="F28" s="41"/>
    </row>
    <row r="29" spans="1:6" x14ac:dyDescent="0.2">
      <c r="A29" s="3" t="s">
        <v>52</v>
      </c>
      <c r="B29" s="7" t="s">
        <v>26</v>
      </c>
      <c r="C29" s="23">
        <v>514</v>
      </c>
      <c r="D29" s="24" t="s">
        <v>9</v>
      </c>
      <c r="E29" s="25"/>
      <c r="F29" s="41"/>
    </row>
    <row r="30" spans="1:6" x14ac:dyDescent="0.2">
      <c r="A30" s="3" t="s">
        <v>56</v>
      </c>
      <c r="B30" s="21" t="s">
        <v>38</v>
      </c>
      <c r="C30" s="23">
        <v>527</v>
      </c>
      <c r="D30" s="24" t="s">
        <v>9</v>
      </c>
      <c r="E30" s="25"/>
      <c r="F30" s="41"/>
    </row>
    <row r="31" spans="1:6" x14ac:dyDescent="0.2">
      <c r="A31" s="3" t="s">
        <v>68</v>
      </c>
      <c r="B31" s="7" t="s">
        <v>19</v>
      </c>
      <c r="C31" s="23">
        <v>825</v>
      </c>
      <c r="D31" s="24" t="s">
        <v>9</v>
      </c>
      <c r="E31" s="25"/>
      <c r="F31" s="41"/>
    </row>
    <row r="32" spans="1:6" x14ac:dyDescent="0.2">
      <c r="A32" s="3" t="s">
        <v>68</v>
      </c>
      <c r="B32" s="7" t="s">
        <v>14</v>
      </c>
      <c r="C32" s="23">
        <v>545</v>
      </c>
      <c r="D32" s="24" t="s">
        <v>9</v>
      </c>
      <c r="E32" s="25"/>
      <c r="F32" s="41"/>
    </row>
    <row r="33" spans="1:6" x14ac:dyDescent="0.2">
      <c r="A33" s="3" t="s">
        <v>31</v>
      </c>
      <c r="B33" s="7" t="s">
        <v>19</v>
      </c>
      <c r="C33" s="23">
        <v>1171</v>
      </c>
      <c r="D33" s="24" t="s">
        <v>9</v>
      </c>
      <c r="E33" s="25"/>
      <c r="F33" s="41"/>
    </row>
    <row r="34" spans="1:6" x14ac:dyDescent="0.2">
      <c r="A34" s="3" t="s">
        <v>31</v>
      </c>
      <c r="B34" s="7" t="s">
        <v>14</v>
      </c>
      <c r="C34" s="23">
        <v>671</v>
      </c>
      <c r="D34" s="24" t="s">
        <v>9</v>
      </c>
      <c r="E34" s="25"/>
      <c r="F34" s="41"/>
    </row>
    <row r="35" spans="1:6" x14ac:dyDescent="0.2">
      <c r="A35" s="3" t="s">
        <v>78</v>
      </c>
      <c r="B35" s="29" t="s">
        <v>15</v>
      </c>
      <c r="C35" s="22">
        <v>649</v>
      </c>
      <c r="D35" s="9" t="s">
        <v>9</v>
      </c>
      <c r="E35" s="5"/>
      <c r="F35" s="41"/>
    </row>
    <row r="36" spans="1:6" x14ac:dyDescent="0.2">
      <c r="A36" s="3" t="s">
        <v>58</v>
      </c>
      <c r="B36" s="7" t="s">
        <v>38</v>
      </c>
      <c r="C36" s="23">
        <v>982</v>
      </c>
      <c r="D36" s="24" t="s">
        <v>9</v>
      </c>
      <c r="E36" s="25"/>
      <c r="F36" s="41"/>
    </row>
    <row r="37" spans="1:6" x14ac:dyDescent="0.2">
      <c r="A37" s="3" t="s">
        <v>53</v>
      </c>
      <c r="B37" s="7" t="s">
        <v>8</v>
      </c>
      <c r="C37" s="23">
        <v>294</v>
      </c>
      <c r="D37" s="24" t="s">
        <v>9</v>
      </c>
      <c r="E37" s="25"/>
      <c r="F37" s="41"/>
    </row>
    <row r="38" spans="1:6" x14ac:dyDescent="0.2">
      <c r="A38" s="3" t="s">
        <v>40</v>
      </c>
      <c r="B38" s="21" t="s">
        <v>8</v>
      </c>
      <c r="C38" s="22">
        <v>96</v>
      </c>
      <c r="D38" s="9" t="s">
        <v>9</v>
      </c>
      <c r="E38" s="5"/>
      <c r="F38" s="41"/>
    </row>
    <row r="39" spans="1:6" x14ac:dyDescent="0.2">
      <c r="A39" s="3" t="s">
        <v>48</v>
      </c>
      <c r="B39" s="21" t="s">
        <v>26</v>
      </c>
      <c r="C39" s="23">
        <v>371</v>
      </c>
      <c r="D39" s="26" t="s">
        <v>9</v>
      </c>
      <c r="E39" s="27"/>
      <c r="F39" s="41"/>
    </row>
    <row r="40" spans="1:6" x14ac:dyDescent="0.2">
      <c r="A40" s="3" t="s">
        <v>43</v>
      </c>
      <c r="B40" s="21" t="s">
        <v>38</v>
      </c>
      <c r="C40" s="23">
        <v>104</v>
      </c>
      <c r="D40" s="26" t="s">
        <v>9</v>
      </c>
      <c r="E40" s="27"/>
      <c r="F40" s="41"/>
    </row>
    <row r="41" spans="1:6" x14ac:dyDescent="0.2">
      <c r="A41" s="3" t="s">
        <v>32</v>
      </c>
      <c r="B41" s="7" t="s">
        <v>84</v>
      </c>
      <c r="C41" s="23">
        <v>134</v>
      </c>
      <c r="D41" s="24" t="s">
        <v>16</v>
      </c>
      <c r="E41" s="25"/>
      <c r="F41" s="41"/>
    </row>
    <row r="42" spans="1:6" x14ac:dyDescent="0.2">
      <c r="A42" s="3" t="s">
        <v>34</v>
      </c>
      <c r="B42" s="21" t="s">
        <v>26</v>
      </c>
      <c r="C42" s="23">
        <v>665</v>
      </c>
      <c r="D42" s="24" t="s">
        <v>9</v>
      </c>
      <c r="E42" s="25"/>
      <c r="F42" s="41"/>
    </row>
    <row r="43" spans="1:6" x14ac:dyDescent="0.2">
      <c r="A43" s="3" t="s">
        <v>34</v>
      </c>
      <c r="B43" s="21" t="s">
        <v>33</v>
      </c>
      <c r="C43" s="23">
        <v>102</v>
      </c>
      <c r="D43" s="24" t="s">
        <v>16</v>
      </c>
      <c r="E43" s="25"/>
      <c r="F43" s="41"/>
    </row>
    <row r="44" spans="1:6" x14ac:dyDescent="0.2">
      <c r="A44" s="3" t="s">
        <v>70</v>
      </c>
      <c r="B44" s="8" t="s">
        <v>26</v>
      </c>
      <c r="C44" s="23">
        <v>435</v>
      </c>
      <c r="D44" s="24" t="s">
        <v>9</v>
      </c>
      <c r="E44" s="25"/>
      <c r="F44" s="41"/>
    </row>
    <row r="45" spans="1:6" x14ac:dyDescent="0.2">
      <c r="A45" s="3" t="s">
        <v>85</v>
      </c>
      <c r="B45" s="8" t="s">
        <v>26</v>
      </c>
      <c r="C45" s="23">
        <v>911</v>
      </c>
      <c r="D45" s="24" t="s">
        <v>9</v>
      </c>
      <c r="E45" s="25"/>
      <c r="F45" s="41"/>
    </row>
    <row r="46" spans="1:6" x14ac:dyDescent="0.2">
      <c r="A46" s="3" t="s">
        <v>49</v>
      </c>
      <c r="B46" s="29" t="s">
        <v>33</v>
      </c>
      <c r="C46" s="23">
        <v>44</v>
      </c>
      <c r="D46" s="26" t="s">
        <v>16</v>
      </c>
      <c r="E46" s="27"/>
      <c r="F46" s="41"/>
    </row>
    <row r="47" spans="1:6" x14ac:dyDescent="0.2">
      <c r="A47" s="3" t="s">
        <v>45</v>
      </c>
      <c r="B47" s="8" t="s">
        <v>26</v>
      </c>
      <c r="C47" s="23">
        <v>780</v>
      </c>
      <c r="D47" s="24" t="s">
        <v>9</v>
      </c>
      <c r="E47" s="25"/>
      <c r="F47" s="41"/>
    </row>
    <row r="48" spans="1:6" x14ac:dyDescent="0.2">
      <c r="A48" s="3" t="s">
        <v>42</v>
      </c>
      <c r="B48" s="8" t="s">
        <v>26</v>
      </c>
      <c r="C48" s="23">
        <v>164</v>
      </c>
      <c r="D48" s="24" t="s">
        <v>9</v>
      </c>
      <c r="E48" s="25"/>
      <c r="F48" s="41"/>
    </row>
    <row r="49" spans="1:6" x14ac:dyDescent="0.2">
      <c r="A49" s="3" t="s">
        <v>86</v>
      </c>
      <c r="B49" s="8" t="s">
        <v>57</v>
      </c>
      <c r="C49" s="23">
        <v>28</v>
      </c>
      <c r="D49" s="24" t="s">
        <v>16</v>
      </c>
      <c r="E49" s="25"/>
      <c r="F49" s="41"/>
    </row>
    <row r="50" spans="1:6" x14ac:dyDescent="0.2">
      <c r="A50" s="3" t="s">
        <v>87</v>
      </c>
      <c r="B50" s="8" t="s">
        <v>19</v>
      </c>
      <c r="C50" s="23">
        <v>395</v>
      </c>
      <c r="D50" s="24" t="s">
        <v>9</v>
      </c>
      <c r="E50" s="25"/>
      <c r="F50" s="41"/>
    </row>
    <row r="51" spans="1:6" x14ac:dyDescent="0.2">
      <c r="A51" s="3" t="s">
        <v>17</v>
      </c>
      <c r="B51" s="8" t="s">
        <v>18</v>
      </c>
      <c r="C51" s="22">
        <v>123</v>
      </c>
      <c r="D51" s="9" t="s">
        <v>9</v>
      </c>
      <c r="E51" s="5"/>
      <c r="F51" s="41"/>
    </row>
    <row r="52" spans="1:6" x14ac:dyDescent="0.2">
      <c r="A52" s="3" t="s">
        <v>55</v>
      </c>
      <c r="B52" s="8" t="s">
        <v>19</v>
      </c>
      <c r="C52" s="23">
        <v>300</v>
      </c>
      <c r="D52" s="24" t="s">
        <v>9</v>
      </c>
      <c r="E52" s="25"/>
      <c r="F52" s="41"/>
    </row>
    <row r="53" spans="1:6" x14ac:dyDescent="0.2">
      <c r="A53" s="3" t="s">
        <v>54</v>
      </c>
      <c r="B53" s="29" t="s">
        <v>71</v>
      </c>
      <c r="C53" s="23">
        <v>576</v>
      </c>
      <c r="D53" s="24" t="s">
        <v>9</v>
      </c>
      <c r="E53" s="25"/>
      <c r="F53" s="41"/>
    </row>
    <row r="54" spans="1:6" x14ac:dyDescent="0.2">
      <c r="A54" s="3" t="s">
        <v>54</v>
      </c>
      <c r="B54" s="29" t="s">
        <v>44</v>
      </c>
      <c r="C54" s="23">
        <v>877</v>
      </c>
      <c r="D54" s="24" t="s">
        <v>9</v>
      </c>
      <c r="E54" s="25"/>
      <c r="F54" s="41"/>
    </row>
    <row r="55" spans="1:6" x14ac:dyDescent="0.2">
      <c r="A55" s="3" t="s">
        <v>88</v>
      </c>
      <c r="B55" s="29" t="s">
        <v>26</v>
      </c>
      <c r="C55" s="23">
        <v>437</v>
      </c>
      <c r="D55" s="26" t="s">
        <v>9</v>
      </c>
      <c r="E55" s="27"/>
      <c r="F55" s="41"/>
    </row>
    <row r="56" spans="1:6" x14ac:dyDescent="0.2">
      <c r="A56" s="3" t="s">
        <v>61</v>
      </c>
      <c r="B56" s="29" t="s">
        <v>33</v>
      </c>
      <c r="C56" s="23">
        <v>34</v>
      </c>
      <c r="D56" s="24" t="s">
        <v>16</v>
      </c>
      <c r="E56" s="25"/>
      <c r="F56" s="41"/>
    </row>
    <row r="57" spans="1:6" x14ac:dyDescent="0.2">
      <c r="A57" s="3" t="s">
        <v>96</v>
      </c>
      <c r="B57" s="29" t="s">
        <v>28</v>
      </c>
      <c r="C57" s="23">
        <v>636</v>
      </c>
      <c r="D57" s="24" t="s">
        <v>9</v>
      </c>
      <c r="E57" s="25"/>
      <c r="F57" s="41"/>
    </row>
    <row r="58" spans="1:6" x14ac:dyDescent="0.2">
      <c r="A58" s="3" t="s">
        <v>47</v>
      </c>
      <c r="B58" s="8" t="s">
        <v>44</v>
      </c>
      <c r="C58" s="23">
        <v>1332</v>
      </c>
      <c r="D58" s="24" t="s">
        <v>9</v>
      </c>
      <c r="E58" s="25"/>
      <c r="F58" s="41"/>
    </row>
    <row r="59" spans="1:6" x14ac:dyDescent="0.2">
      <c r="A59" s="3" t="s">
        <v>46</v>
      </c>
      <c r="B59" s="8" t="s">
        <v>38</v>
      </c>
      <c r="C59" s="23">
        <v>654</v>
      </c>
      <c r="D59" s="26" t="s">
        <v>9</v>
      </c>
      <c r="E59" s="27"/>
      <c r="F59" s="41"/>
    </row>
    <row r="60" spans="1:6" x14ac:dyDescent="0.2">
      <c r="A60" s="3" t="s">
        <v>62</v>
      </c>
      <c r="B60" s="8" t="s">
        <v>63</v>
      </c>
      <c r="C60" s="23">
        <v>808</v>
      </c>
      <c r="D60" s="24" t="s">
        <v>9</v>
      </c>
      <c r="E60" s="25"/>
      <c r="F60" s="41"/>
    </row>
    <row r="61" spans="1:6" x14ac:dyDescent="0.2">
      <c r="A61" s="3" t="s">
        <v>27</v>
      </c>
      <c r="B61" s="8" t="s">
        <v>28</v>
      </c>
      <c r="C61" s="23">
        <v>801</v>
      </c>
      <c r="D61" s="24" t="s">
        <v>9</v>
      </c>
      <c r="E61" s="25"/>
      <c r="F61" s="41"/>
    </row>
    <row r="62" spans="1:6" x14ac:dyDescent="0.2">
      <c r="A62" s="3" t="s">
        <v>89</v>
      </c>
      <c r="B62" s="8" t="s">
        <v>12</v>
      </c>
      <c r="C62" s="23">
        <v>1206</v>
      </c>
      <c r="D62" s="24" t="s">
        <v>9</v>
      </c>
      <c r="E62" s="25"/>
      <c r="F62" s="41"/>
    </row>
    <row r="63" spans="1:6" x14ac:dyDescent="0.2">
      <c r="A63" s="3" t="s">
        <v>72</v>
      </c>
      <c r="B63" s="8" t="s">
        <v>73</v>
      </c>
      <c r="C63" s="23">
        <v>165</v>
      </c>
      <c r="D63" s="24" t="s">
        <v>9</v>
      </c>
      <c r="E63" s="25"/>
      <c r="F63" s="41"/>
    </row>
    <row r="64" spans="1:6" x14ac:dyDescent="0.2">
      <c r="A64" s="3" t="s">
        <v>74</v>
      </c>
      <c r="B64" s="8" t="s">
        <v>75</v>
      </c>
      <c r="C64" s="23">
        <v>350</v>
      </c>
      <c r="D64" s="24" t="s">
        <v>9</v>
      </c>
      <c r="E64" s="25"/>
      <c r="F64" s="41"/>
    </row>
    <row r="65" spans="1:6" x14ac:dyDescent="0.2">
      <c r="A65" s="3" t="s">
        <v>76</v>
      </c>
      <c r="B65" s="8" t="s">
        <v>28</v>
      </c>
      <c r="C65" s="23">
        <v>520</v>
      </c>
      <c r="D65" s="24" t="s">
        <v>9</v>
      </c>
      <c r="E65" s="25"/>
      <c r="F65" s="41"/>
    </row>
    <row r="66" spans="1:6" x14ac:dyDescent="0.2">
      <c r="A66" s="3" t="s">
        <v>90</v>
      </c>
      <c r="B66" s="8" t="s">
        <v>75</v>
      </c>
      <c r="C66" s="23">
        <v>499</v>
      </c>
      <c r="D66" s="26" t="s">
        <v>9</v>
      </c>
      <c r="E66" s="27"/>
      <c r="F66" s="41"/>
    </row>
    <row r="67" spans="1:6" x14ac:dyDescent="0.2">
      <c r="A67" s="3" t="s">
        <v>91</v>
      </c>
      <c r="B67" s="8" t="s">
        <v>19</v>
      </c>
      <c r="C67" s="23">
        <v>882</v>
      </c>
      <c r="D67" s="26" t="s">
        <v>9</v>
      </c>
      <c r="E67" s="27"/>
      <c r="F67" s="41"/>
    </row>
    <row r="68" spans="1:6" x14ac:dyDescent="0.2">
      <c r="A68" s="10"/>
      <c r="B68" s="10"/>
      <c r="C68" s="11"/>
      <c r="D68" s="11"/>
      <c r="E68" s="12"/>
      <c r="F68" s="42"/>
    </row>
    <row r="69" spans="1:6" x14ac:dyDescent="0.2">
      <c r="A69" s="37" t="s">
        <v>20</v>
      </c>
      <c r="B69" s="37"/>
      <c r="C69" s="37"/>
      <c r="D69" s="37"/>
      <c r="E69" s="13"/>
      <c r="F69" s="41">
        <f>SUM(F7:F67)</f>
        <v>0</v>
      </c>
    </row>
    <row r="70" spans="1:6" x14ac:dyDescent="0.2">
      <c r="A70" s="40"/>
      <c r="B70" s="40"/>
      <c r="C70" s="40"/>
      <c r="D70" s="40"/>
      <c r="E70" s="12"/>
      <c r="F70" s="42"/>
    </row>
    <row r="71" spans="1:6" x14ac:dyDescent="0.2">
      <c r="A71" s="37" t="s">
        <v>21</v>
      </c>
      <c r="B71" s="37"/>
      <c r="C71" s="37"/>
      <c r="D71" s="37"/>
      <c r="E71" s="13"/>
      <c r="F71" s="41">
        <f>0.15*F69</f>
        <v>0</v>
      </c>
    </row>
    <row r="72" spans="1:6" x14ac:dyDescent="0.2">
      <c r="A72" s="38"/>
      <c r="B72" s="38"/>
      <c r="C72" s="38"/>
      <c r="D72" s="38"/>
      <c r="E72" s="12"/>
      <c r="F72" s="42"/>
    </row>
    <row r="73" spans="1:6" x14ac:dyDescent="0.2">
      <c r="A73" s="34" t="s">
        <v>22</v>
      </c>
      <c r="B73" s="35"/>
      <c r="C73" s="35"/>
      <c r="D73" s="36"/>
      <c r="E73" s="14"/>
      <c r="F73" s="43">
        <f>+F69+F71</f>
        <v>0</v>
      </c>
    </row>
    <row r="74" spans="1:6" x14ac:dyDescent="0.2">
      <c r="A74" s="12"/>
      <c r="B74" s="12"/>
      <c r="C74" s="12"/>
      <c r="D74" s="12"/>
      <c r="E74" s="12"/>
    </row>
    <row r="75" spans="1:6" x14ac:dyDescent="0.2">
      <c r="A75" s="12"/>
      <c r="B75" s="12"/>
      <c r="C75" s="12"/>
      <c r="D75" s="12"/>
      <c r="E75" s="12"/>
    </row>
    <row r="76" spans="1:6" x14ac:dyDescent="0.2">
      <c r="A76" s="12"/>
      <c r="B76" s="12"/>
      <c r="C76" s="12"/>
      <c r="D76" s="12"/>
      <c r="E76" s="12"/>
    </row>
    <row r="77" spans="1:6" x14ac:dyDescent="0.2">
      <c r="A77" s="12" t="s">
        <v>23</v>
      </c>
      <c r="B77" s="12"/>
      <c r="C77" s="12" t="s">
        <v>24</v>
      </c>
      <c r="D77" s="12"/>
      <c r="E77" s="12"/>
    </row>
  </sheetData>
  <mergeCells count="9">
    <mergeCell ref="A3:E3"/>
    <mergeCell ref="A1:E1"/>
    <mergeCell ref="A2:E2"/>
    <mergeCell ref="A73:D73"/>
    <mergeCell ref="A71:D71"/>
    <mergeCell ref="A69:D69"/>
    <mergeCell ref="A72:D72"/>
    <mergeCell ref="A6:D6"/>
    <mergeCell ref="A70:D70"/>
  </mergeCells>
  <phoneticPr fontId="18" type="noConversion"/>
  <printOptions horizontalCentered="1"/>
  <pageMargins left="0.3" right="0.18" top="0.73" bottom="0.24" header="0.24" footer="0.16"/>
  <pageSetup paperSize="9" orientation="portrait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mléčné výrobky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Ing. Alena Glaserová</cp:lastModifiedBy>
  <cp:lastPrinted>2021-06-14T13:49:35Z</cp:lastPrinted>
  <dcterms:created xsi:type="dcterms:W3CDTF">2013-06-04T12:13:21Z</dcterms:created>
  <dcterms:modified xsi:type="dcterms:W3CDTF">2021-06-15T10:46:38Z</dcterms:modified>
</cp:coreProperties>
</file>