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400" windowHeight="10485" activeTab="0"/>
  </bookViews>
  <sheets>
    <sheet name="maso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<sst xmlns="http://schemas.openxmlformats.org/spreadsheetml/2006/main" count="60" uniqueCount="37">
  <si>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 xml:space="preserve">komodita </t>
  </si>
  <si>
    <t>orientační množství ročního odběru</t>
  </si>
  <si>
    <t>m.j.</t>
  </si>
  <si>
    <t>cena za m.j. bez DPH</t>
  </si>
  <si>
    <t>kg</t>
  </si>
  <si>
    <t>vepřová kotleta bez kosti</t>
  </si>
  <si>
    <t>vepřová plec bez kosti</t>
  </si>
  <si>
    <t>vepřová kýta bez kosti</t>
  </si>
  <si>
    <t>vepřový bok bez kosti</t>
  </si>
  <si>
    <t>hovězí zadní bez kosti</t>
  </si>
  <si>
    <t>hovězí přední bez kosti</t>
  </si>
  <si>
    <t>sádlo škvařené</t>
  </si>
  <si>
    <t>uzená krkovice bez kosti</t>
  </si>
  <si>
    <t>uzený bok bez kosti</t>
  </si>
  <si>
    <t>Cena celkem bez DPH</t>
  </si>
  <si>
    <t>DPH 15%</t>
  </si>
  <si>
    <t>Cena celkem včetně DPH</t>
  </si>
  <si>
    <t>datum:</t>
  </si>
  <si>
    <t>podpis a razítko uchazeče</t>
  </si>
  <si>
    <t>vepřová krkovice bez kosti</t>
  </si>
  <si>
    <t>slanina uzená bez kůže</t>
  </si>
  <si>
    <t>vepřové kosti</t>
  </si>
  <si>
    <t xml:space="preserve">Dodávka masa </t>
  </si>
  <si>
    <t>vepřová játra</t>
  </si>
  <si>
    <t>slanina anglická</t>
  </si>
  <si>
    <t>párky tenké</t>
  </si>
  <si>
    <t>párky silné</t>
  </si>
  <si>
    <t>salám točený</t>
  </si>
  <si>
    <t>vepřová šunka</t>
  </si>
  <si>
    <t>pro Domov pro seniory, Česká Třebová  2023/2024</t>
  </si>
  <si>
    <t>dietní salám</t>
  </si>
  <si>
    <t>domácí sekaná</t>
  </si>
  <si>
    <t>klobása šunková</t>
  </si>
  <si>
    <t>šunkový salám</t>
  </si>
  <si>
    <t>tlačenka vepřová</t>
  </si>
  <si>
    <t>točený salám</t>
  </si>
  <si>
    <t>cena v Kč bez DPH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</si>
</sst>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_-* #,##0.0\ _K_č_-;\-* #,##0.0\ _K_č_-;_-* &quot;-&quot;??\ _K_č_-;_-@_-"/>
    <numFmt numFmtId="168" formatCode="_-* #,##0\ _K_č_-;\-* #,##0\ _K_č_-;_-* &quot;-&quot;??\ _K_č_-;_-@_-"/>
    <numFmt numFmtId="169" formatCode="#,##0_ ;\-#,##0\ "/>
    <numFmt numFmtId="170" formatCode="[$-405]d\.\ mmmm\ yyyy"/>
    <numFmt numFmtId="171" formatCode="#,##0.00\ &quot;Kč&quot;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0"/>
    </font>
    <font>
      <sz val="11"/>
      <color rgb="FF9C000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21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20" borderId="8" applyNumberFormat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3" borderId="11" xfId="0" applyFont="1" applyFill="1" applyBorder="1" applyAlignment="1">
      <alignment/>
    </xf>
    <xf numFmtId="0" fontId="0" fillId="0" borderId="0" xfId="0" applyFont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2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171" fontId="0" fillId="0" borderId="0" xfId="0" applyNumberFormat="1" applyAlignment="1">
      <alignment/>
    </xf>
    <xf numFmtId="4" fontId="0" fillId="0" borderId="13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3" fontId="0" fillId="0" borderId="11" xfId="34" applyNumberFormat="1" applyFont="1" applyFill="1" applyBorder="1" applyAlignment="1">
      <alignment horizontal="center"/>
    </xf>
    <xf numFmtId="3" fontId="0" fillId="0" borderId="14" xfId="34" applyNumberFormat="1" applyFont="1" applyFill="1" applyBorder="1" applyAlignment="1">
      <alignment horizontal="center"/>
    </xf>
    <xf numFmtId="0" fontId="0" fillId="3" borderId="11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center"/>
    </xf>
    <xf numFmtId="0" fontId="0" fillId="3" borderId="12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20" borderId="12" xfId="0" applyFont="1" applyFill="1" applyBorder="1" applyAlignment="1">
      <alignment horizontal="left"/>
    </xf>
    <xf numFmtId="0" fontId="0" fillId="20" borderId="13" xfId="0" applyFont="1" applyFill="1" applyBorder="1" applyAlignment="1">
      <alignment horizontal="left"/>
    </xf>
    <xf numFmtId="0" fontId="0" fillId="20" borderId="15" xfId="0" applyFont="1" applyFill="1" applyBorder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171" fontId="0" fillId="0" borderId="11" xfId="0" applyNumberFormat="1" applyFill="1" applyBorder="1" applyAlignment="1">
      <alignment/>
    </xf>
    <xf numFmtId="4" fontId="0" fillId="0" borderId="11" xfId="0" applyNumberFormat="1" applyFont="1" applyBorder="1" applyAlignment="1">
      <alignment horizontal="right"/>
    </xf>
    <xf numFmtId="4" fontId="0" fillId="20" borderId="11" xfId="0" applyNumberFormat="1" applyFont="1" applyFill="1" applyBorder="1" applyAlignment="1">
      <alignment horizontal="right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I35" sqref="I35"/>
    </sheetView>
  </sheetViews>
  <sheetFormatPr defaultColWidth="9.140625" defaultRowHeight="12.75"/>
  <cols>
    <col min="1" max="1" width="25.00390625" style="0" customWidth="1"/>
    <col min="2" max="2" width="14.7109375" style="0" customWidth="1"/>
    <col min="3" max="3" width="10.140625" style="0" customWidth="1"/>
    <col min="4" max="4" width="12.8515625" style="0" customWidth="1"/>
    <col min="5" max="5" width="14.57421875" style="0" customWidth="1"/>
  </cols>
  <sheetData>
    <row r="1" spans="1:6" ht="34.5" customHeight="1">
      <c r="A1" s="30" t="s">
        <v>22</v>
      </c>
      <c r="B1" s="30"/>
      <c r="C1" s="30"/>
      <c r="D1" s="30"/>
      <c r="E1" s="30"/>
      <c r="F1" s="30"/>
    </row>
    <row r="2" spans="1:6" ht="42" customHeight="1">
      <c r="A2" s="30" t="s">
        <v>29</v>
      </c>
      <c r="B2" s="30"/>
      <c r="C2" s="30"/>
      <c r="D2" s="30"/>
      <c r="E2" s="30"/>
      <c r="F2" s="30"/>
    </row>
    <row r="3" spans="1:6" ht="25.5" customHeight="1">
      <c r="A3" s="31"/>
      <c r="B3" s="31"/>
      <c r="C3" s="31"/>
      <c r="D3" s="31"/>
      <c r="E3" s="31"/>
      <c r="F3" s="31"/>
    </row>
    <row r="4" spans="1:4" ht="24" customHeight="1">
      <c r="A4" s="1"/>
      <c r="B4" s="1"/>
      <c r="C4" s="1"/>
      <c r="D4" s="2"/>
    </row>
    <row r="5" spans="1:5" ht="38.25">
      <c r="A5" s="3" t="s">
        <v>0</v>
      </c>
      <c r="B5" s="4" t="s">
        <v>1</v>
      </c>
      <c r="C5" s="5" t="s">
        <v>2</v>
      </c>
      <c r="D5" s="12" t="s">
        <v>3</v>
      </c>
      <c r="E5" s="34" t="s">
        <v>36</v>
      </c>
    </row>
    <row r="6" spans="1:4" ht="12.75">
      <c r="A6" s="32"/>
      <c r="B6" s="32"/>
      <c r="C6" s="32"/>
      <c r="D6" s="6"/>
    </row>
    <row r="7" spans="1:5" ht="12.75">
      <c r="A7" s="21" t="s">
        <v>23</v>
      </c>
      <c r="B7" s="19">
        <v>63.7</v>
      </c>
      <c r="C7" s="22" t="s">
        <v>4</v>
      </c>
      <c r="D7" s="17"/>
      <c r="E7" s="35">
        <f>+B7*D7</f>
        <v>0</v>
      </c>
    </row>
    <row r="8" spans="1:5" ht="12.75">
      <c r="A8" s="7" t="s">
        <v>5</v>
      </c>
      <c r="B8" s="19">
        <v>633</v>
      </c>
      <c r="C8" s="16" t="s">
        <v>4</v>
      </c>
      <c r="D8" s="17"/>
      <c r="E8" s="35">
        <f aca="true" t="shared" si="0" ref="E8:E30">+B8*D8</f>
        <v>0</v>
      </c>
    </row>
    <row r="9" spans="1:5" ht="12.75">
      <c r="A9" s="13" t="s">
        <v>19</v>
      </c>
      <c r="B9" s="19">
        <v>208</v>
      </c>
      <c r="C9" s="16" t="s">
        <v>4</v>
      </c>
      <c r="D9" s="17"/>
      <c r="E9" s="35">
        <f t="shared" si="0"/>
        <v>0</v>
      </c>
    </row>
    <row r="10" spans="1:5" ht="12.75">
      <c r="A10" s="7" t="s">
        <v>7</v>
      </c>
      <c r="B10" s="19">
        <v>60</v>
      </c>
      <c r="C10" s="16" t="s">
        <v>4</v>
      </c>
      <c r="D10" s="17"/>
      <c r="E10" s="35">
        <f t="shared" si="0"/>
        <v>0</v>
      </c>
    </row>
    <row r="11" spans="1:5" ht="12.75">
      <c r="A11" s="7" t="s">
        <v>6</v>
      </c>
      <c r="B11" s="19">
        <v>1545</v>
      </c>
      <c r="C11" s="16" t="s">
        <v>4</v>
      </c>
      <c r="D11" s="17"/>
      <c r="E11" s="35">
        <f t="shared" si="0"/>
        <v>0</v>
      </c>
    </row>
    <row r="12" spans="1:5" ht="12.75">
      <c r="A12" s="7" t="s">
        <v>8</v>
      </c>
      <c r="B12" s="19">
        <v>507</v>
      </c>
      <c r="C12" s="16" t="s">
        <v>4</v>
      </c>
      <c r="D12" s="17"/>
      <c r="E12" s="35">
        <f t="shared" si="0"/>
        <v>0</v>
      </c>
    </row>
    <row r="13" spans="1:5" ht="12.75">
      <c r="A13" s="7" t="s">
        <v>10</v>
      </c>
      <c r="B13" s="19">
        <v>245</v>
      </c>
      <c r="C13" s="16" t="s">
        <v>4</v>
      </c>
      <c r="D13" s="17"/>
      <c r="E13" s="35">
        <f t="shared" si="0"/>
        <v>0</v>
      </c>
    </row>
    <row r="14" spans="1:5" ht="12.75">
      <c r="A14" s="7" t="s">
        <v>9</v>
      </c>
      <c r="B14" s="19">
        <v>837</v>
      </c>
      <c r="C14" s="16" t="s">
        <v>4</v>
      </c>
      <c r="D14" s="17"/>
      <c r="E14" s="35">
        <f t="shared" si="0"/>
        <v>0</v>
      </c>
    </row>
    <row r="15" spans="1:5" ht="12.75">
      <c r="A15" s="13" t="s">
        <v>25</v>
      </c>
      <c r="B15" s="19">
        <v>127</v>
      </c>
      <c r="C15" s="18" t="s">
        <v>4</v>
      </c>
      <c r="D15" s="17"/>
      <c r="E15" s="35">
        <f t="shared" si="0"/>
        <v>0</v>
      </c>
    </row>
    <row r="16" spans="1:5" ht="12.75">
      <c r="A16" s="13" t="s">
        <v>26</v>
      </c>
      <c r="B16" s="19">
        <v>43</v>
      </c>
      <c r="C16" s="18" t="s">
        <v>4</v>
      </c>
      <c r="D16" s="17"/>
      <c r="E16" s="35">
        <f t="shared" si="0"/>
        <v>0</v>
      </c>
    </row>
    <row r="17" spans="1:5" ht="12.75">
      <c r="A17" s="13" t="s">
        <v>27</v>
      </c>
      <c r="B17" s="19">
        <v>57</v>
      </c>
      <c r="C17" s="18" t="s">
        <v>4</v>
      </c>
      <c r="D17" s="17"/>
      <c r="E17" s="35">
        <f t="shared" si="0"/>
        <v>0</v>
      </c>
    </row>
    <row r="18" spans="1:5" ht="12.75">
      <c r="A18" s="13" t="s">
        <v>28</v>
      </c>
      <c r="B18" s="19">
        <v>137</v>
      </c>
      <c r="C18" s="18" t="s">
        <v>4</v>
      </c>
      <c r="D18" s="17"/>
      <c r="E18" s="35">
        <f t="shared" si="0"/>
        <v>0</v>
      </c>
    </row>
    <row r="19" spans="1:5" ht="12.75">
      <c r="A19" s="7" t="s">
        <v>11</v>
      </c>
      <c r="B19" s="19">
        <v>200</v>
      </c>
      <c r="C19" s="16" t="s">
        <v>4</v>
      </c>
      <c r="D19" s="17"/>
      <c r="E19" s="35">
        <f t="shared" si="0"/>
        <v>0</v>
      </c>
    </row>
    <row r="20" spans="1:5" ht="12.75">
      <c r="A20" s="23" t="s">
        <v>24</v>
      </c>
      <c r="B20" s="19">
        <v>18</v>
      </c>
      <c r="C20" s="18" t="s">
        <v>4</v>
      </c>
      <c r="D20" s="17"/>
      <c r="E20" s="35">
        <f t="shared" si="0"/>
        <v>0</v>
      </c>
    </row>
    <row r="21" spans="1:5" ht="12" customHeight="1">
      <c r="A21" s="14" t="s">
        <v>20</v>
      </c>
      <c r="B21" s="19">
        <v>92</v>
      </c>
      <c r="C21" s="16" t="s">
        <v>4</v>
      </c>
      <c r="D21" s="17"/>
      <c r="E21" s="35">
        <f t="shared" si="0"/>
        <v>0</v>
      </c>
    </row>
    <row r="22" spans="1:5" ht="12" customHeight="1">
      <c r="A22" s="13" t="s">
        <v>12</v>
      </c>
      <c r="B22" s="20">
        <v>283</v>
      </c>
      <c r="C22" s="16" t="s">
        <v>4</v>
      </c>
      <c r="D22" s="17"/>
      <c r="E22" s="35">
        <f t="shared" si="0"/>
        <v>0</v>
      </c>
    </row>
    <row r="23" spans="1:5" ht="12" customHeight="1">
      <c r="A23" s="7" t="s">
        <v>13</v>
      </c>
      <c r="B23" s="20">
        <v>239</v>
      </c>
      <c r="C23" s="16" t="s">
        <v>4</v>
      </c>
      <c r="D23" s="17"/>
      <c r="E23" s="35">
        <f t="shared" si="0"/>
        <v>0</v>
      </c>
    </row>
    <row r="24" spans="1:5" ht="12" customHeight="1">
      <c r="A24" s="13" t="s">
        <v>35</v>
      </c>
      <c r="B24" s="20">
        <v>57</v>
      </c>
      <c r="C24" s="18" t="s">
        <v>4</v>
      </c>
      <c r="D24" s="17"/>
      <c r="E24" s="35">
        <f t="shared" si="0"/>
        <v>0</v>
      </c>
    </row>
    <row r="25" spans="1:5" ht="12" customHeight="1">
      <c r="A25" s="13" t="s">
        <v>34</v>
      </c>
      <c r="B25" s="20">
        <v>46</v>
      </c>
      <c r="C25" s="18" t="s">
        <v>4</v>
      </c>
      <c r="D25" s="17"/>
      <c r="E25" s="35">
        <f t="shared" si="0"/>
        <v>0</v>
      </c>
    </row>
    <row r="26" spans="1:5" ht="12" customHeight="1">
      <c r="A26" s="13" t="s">
        <v>33</v>
      </c>
      <c r="B26" s="20">
        <v>170</v>
      </c>
      <c r="C26" s="18" t="s">
        <v>4</v>
      </c>
      <c r="D26" s="17"/>
      <c r="E26" s="35">
        <f t="shared" si="0"/>
        <v>0</v>
      </c>
    </row>
    <row r="27" spans="1:5" ht="12" customHeight="1">
      <c r="A27" s="13" t="s">
        <v>32</v>
      </c>
      <c r="B27" s="20">
        <v>45</v>
      </c>
      <c r="C27" s="18" t="s">
        <v>4</v>
      </c>
      <c r="D27" s="17"/>
      <c r="E27" s="35">
        <f t="shared" si="0"/>
        <v>0</v>
      </c>
    </row>
    <row r="28" spans="1:5" ht="12" customHeight="1">
      <c r="A28" s="13" t="s">
        <v>31</v>
      </c>
      <c r="B28" s="20">
        <v>90</v>
      </c>
      <c r="C28" s="18" t="s">
        <v>4</v>
      </c>
      <c r="D28" s="17"/>
      <c r="E28" s="35">
        <f t="shared" si="0"/>
        <v>0</v>
      </c>
    </row>
    <row r="29" spans="1:5" ht="12" customHeight="1">
      <c r="A29" s="13" t="s">
        <v>30</v>
      </c>
      <c r="B29" s="20">
        <v>105</v>
      </c>
      <c r="C29" s="18" t="s">
        <v>4</v>
      </c>
      <c r="D29" s="17"/>
      <c r="E29" s="35">
        <f t="shared" si="0"/>
        <v>0</v>
      </c>
    </row>
    <row r="30" spans="1:5" ht="12" customHeight="1">
      <c r="A30" s="13" t="s">
        <v>21</v>
      </c>
      <c r="B30" s="19">
        <v>787</v>
      </c>
      <c r="C30" s="16" t="s">
        <v>4</v>
      </c>
      <c r="D30" s="17"/>
      <c r="E30" s="35">
        <f t="shared" si="0"/>
        <v>0</v>
      </c>
    </row>
    <row r="31" spans="1:5" ht="12.75">
      <c r="A31" s="33"/>
      <c r="B31" s="24"/>
      <c r="C31" s="24"/>
      <c r="D31" s="8"/>
      <c r="E31" s="15"/>
    </row>
    <row r="32" spans="1:5" ht="12.75">
      <c r="A32" s="25" t="s">
        <v>14</v>
      </c>
      <c r="B32" s="25"/>
      <c r="C32" s="25"/>
      <c r="D32" s="9"/>
      <c r="E32" s="36">
        <f>SUM(E7:E30)</f>
        <v>0</v>
      </c>
    </row>
    <row r="33" spans="1:5" ht="12.75">
      <c r="A33" s="24"/>
      <c r="B33" s="24"/>
      <c r="C33" s="24"/>
      <c r="D33" s="8"/>
      <c r="E33" s="15"/>
    </row>
    <row r="34" spans="1:5" ht="12.75">
      <c r="A34" s="25" t="s">
        <v>15</v>
      </c>
      <c r="B34" s="25"/>
      <c r="C34" s="25"/>
      <c r="D34" s="9"/>
      <c r="E34" s="36">
        <f>0.15*E32</f>
        <v>0</v>
      </c>
    </row>
    <row r="35" spans="1:5" ht="12.75">
      <c r="A35" s="26"/>
      <c r="B35" s="26"/>
      <c r="C35" s="26"/>
      <c r="D35" s="10"/>
      <c r="E35" s="15"/>
    </row>
    <row r="36" spans="1:5" ht="12.75">
      <c r="A36" s="27" t="s">
        <v>16</v>
      </c>
      <c r="B36" s="28"/>
      <c r="C36" s="29"/>
      <c r="D36" s="11"/>
      <c r="E36" s="37">
        <f>+E32+E34</f>
        <v>0</v>
      </c>
    </row>
    <row r="37" ht="12.75">
      <c r="E37" s="15"/>
    </row>
    <row r="38" ht="12.75">
      <c r="E38" s="15"/>
    </row>
    <row r="39" ht="12.75">
      <c r="E39" s="15"/>
    </row>
    <row r="42" spans="1:3" ht="12.75">
      <c r="A42" t="s">
        <v>17</v>
      </c>
      <c r="C42" t="s">
        <v>18</v>
      </c>
    </row>
  </sheetData>
  <sheetProtection/>
  <mergeCells count="10">
    <mergeCell ref="A33:C33"/>
    <mergeCell ref="A34:C34"/>
    <mergeCell ref="A35:C35"/>
    <mergeCell ref="A36:C36"/>
    <mergeCell ref="A1:F1"/>
    <mergeCell ref="A2:F2"/>
    <mergeCell ref="A3:F3"/>
    <mergeCell ref="A6:C6"/>
    <mergeCell ref="A31:C31"/>
    <mergeCell ref="A32:C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Ing. Alena Glaserová</cp:lastModifiedBy>
  <cp:lastPrinted>2023-01-06T06:06:54Z</cp:lastPrinted>
  <dcterms:created xsi:type="dcterms:W3CDTF">2013-06-03T09:09:24Z</dcterms:created>
  <dcterms:modified xsi:type="dcterms:W3CDTF">2023-01-16T09:43:57Z</dcterms:modified>
  <cp:category/>
  <cp:version/>
  <cp:contentType/>
  <cp:contentStatus/>
</cp:coreProperties>
</file>