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investice2\Documents\ZŠ Nádražní\Veřejná zakázka dle směrnice\2025 Učebna fyziky\"/>
    </mc:Choice>
  </mc:AlternateContent>
  <xr:revisionPtr revIDLastSave="0" documentId="8_{D15E874A-327C-4150-A50D-268FD1A197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4" i="1"/>
  <c r="E5" i="1"/>
  <c r="E6" i="1"/>
  <c r="E7" i="1"/>
  <c r="E8" i="1"/>
  <c r="E9" i="1"/>
  <c r="E10" i="1"/>
  <c r="E11" i="1"/>
  <c r="E12" i="1"/>
  <c r="E13" i="1"/>
  <c r="E16" i="1"/>
  <c r="E17" i="1"/>
  <c r="E18" i="1"/>
  <c r="E19" i="1"/>
  <c r="E20" i="1"/>
  <c r="E21" i="1"/>
  <c r="E22" i="1"/>
  <c r="E23" i="1"/>
  <c r="E24" i="1"/>
  <c r="E26" i="1"/>
  <c r="E27" i="1"/>
  <c r="E28" i="1"/>
  <c r="E29" i="1"/>
  <c r="E30" i="1"/>
  <c r="E31" i="1"/>
  <c r="E32" i="1"/>
  <c r="E33" i="1"/>
  <c r="E34" i="1"/>
  <c r="E35" i="1"/>
  <c r="E3" i="1"/>
  <c r="B37" i="1" l="1"/>
</calcChain>
</file>

<file path=xl/sharedStrings.xml><?xml version="1.0" encoding="utf-8"?>
<sst xmlns="http://schemas.openxmlformats.org/spreadsheetml/2006/main" count="71" uniqueCount="42">
  <si>
    <t>ks</t>
  </si>
  <si>
    <t>2. Kabinet fyziky a chemie</t>
  </si>
  <si>
    <t>3. Poradenské pracoviště</t>
  </si>
  <si>
    <t>B/ Výroba, dodávka a montáž nábytku</t>
  </si>
  <si>
    <t>1. Učebna fyziky a chemie</t>
  </si>
  <si>
    <t>set</t>
  </si>
  <si>
    <t>Zvýraznění prahu žlutočernou barvou nebo lištou</t>
  </si>
  <si>
    <t>Doprava, montáž a manipulace nábytku</t>
  </si>
  <si>
    <t>Keramický dřez odolný chemikáliím s baterií s otočným, ramínkem, konzole na zavěšení, baterie mezi oba dřezy</t>
  </si>
  <si>
    <t>Montáž, doprava</t>
  </si>
  <si>
    <t>Likvidace odpadu, manipulace materiálu</t>
  </si>
  <si>
    <t>JC</t>
  </si>
  <si>
    <t>celkem bez DPH</t>
  </si>
  <si>
    <t>MJ</t>
  </si>
  <si>
    <t>Celková cena bez DPH</t>
  </si>
  <si>
    <t>množství</t>
  </si>
  <si>
    <t>Dřez nerezový bez odkapávače, včetně sifonu, baterie a otvoru pro baterii.
Cena včetně zabudování a osazení baterie.</t>
  </si>
  <si>
    <t>Skříň 2 000 mm x 800 mm x 600 mm dvoudveřová , pět polic, průběžné vrtání polic po 10 cm, Vyrobeno z 18 mm LTD, ohraněno technologií PUR hranou 0,8 mm a dveře
hranou 2 mm. Skříň bude vybavena skříňovým zámkem a závěsy Blum clip. Úchytky z matného kovu rozteč 128 mm</t>
  </si>
  <si>
    <t>Skříňka na umyvadlo 600 mm x 800 mm x 850 mm, materiál stejný jako skříně</t>
  </si>
  <si>
    <t>Židle stavitelná vel. 5 - 7</t>
  </si>
  <si>
    <t>Skříň s nástavcem 900 mm x 2 750 mm x 600 mm. Vyrobena z 18 mm LTD, ohraněno
technologií PUR hranou ABS 0,8 mm, dveře ABS hranou 2 mm. Závěsy
Blum clip, úchytky matný kov rozteř 128 mm. Průběžné vrtání polic. Skříň
bude rozdělena na 2 000 mm vysokou skříň se soklem 80 mm a 
750 mm vysoký nástavec. Ve skříni bude 5 polic a v nástavci 1 kus police.
Jedna ze skříní bude s přepážkou a zámkem na každém křídle.</t>
  </si>
  <si>
    <t>Pracovní deska rozměrů 2 650 mm x 800 mm tl. 38mm, přední hrana postforming, ostatní ABS 2 mm, ohraněno technologií PUR, zapuštění monitoru do desky, zakrytí kaleným sklem do polodrážky</t>
  </si>
  <si>
    <t>Vitrina z LTD 18 mm, ohraněno technologií PUR hranou 0,8 mm, posuvná skla, v hliníkové vodicí liště. Skla bezpečnostní, kalená, na každé vitrině zámek, rozměr vitriny 1 000 mm x 800 mm x 230 mm.</t>
  </si>
  <si>
    <t>Skříň 2 000 mm x 600 mm x 600 mm jednodveřová , pět polic, průběžné vrtání polic po 100 mm. Vyrobeno z 18 mm LTD, ohraněno technologií PUR hranou 0,8 mm a dveře
hranou 2 mm. Skříň bude vybavena skříňovým zámkem a závěsy Blum clip. Úchytky z matného kovu rozteč 128 mm, levé otvírání.</t>
  </si>
  <si>
    <t>Doprava a montáž nábytku, kotvení ke zdi, demontáž a likvidace stávajícího nábytku určeného k výměně, příprava pro natažení datového kabelu podlahou</t>
  </si>
  <si>
    <t>Umyvadlo zápustné š. 500 mm včetně sifonu, baterie s otočným ramínkem</t>
  </si>
  <si>
    <t>Pracovní stůl 1 400 mm x 600 mm x 750 mm. Vyroben z LTD 18mm, ohraněno technologií PUR ABS hranou 0,8 mm, dvířka a pracovní deska, ABS hranou 2 mm, na horní zásuvce bude umístěn zásuvkový zámek. Stoly budou na 120 mm vysokých soklových nožkách vyrobených z matného kovu s možností rektifikace výšky. Na jedné straně stolu bude stojina, na druhé jedna zásuvka se zámkem, pod ní dvířka a uvnitř 2 police, průběžné vrtání po 50 mm, zádová deska 400 mm. Zásuvky Blum metabox hloubky 500 mm, na každém stole 1ks plastová kabelová průchodka, stoly budou připevněny k podlaze.</t>
  </si>
  <si>
    <t>Sestava skříněk o délce 3 500 mm a výšce 850 mm, LTD 18 mm + PUR ABS 0,8 mm, na dveřích ABS 2 mm. Pracovní deska hl. 600 mm, zádová deska kopírující zeď. Na zádové desce budou 4x 3 zásuvky 240V. 3 skříňky s dvířky a jedna skříňka otevřená. V každé skříňce 2 police, úchytka s roztečí 128 mm z matného kovu, sokl výšky 80 mm.</t>
  </si>
  <si>
    <t>Police nad pracovní plochou o délce 2 x 1 700 mm z 18 mm LTD ohraněné technologií PUR ABS hranou 2 mm dokola, každá police bude podepřena 3 ks konzole z pásovice tl min. 2 mm s úhlopříčnou výztuhou, konzole budou nalakovány bílou práškovou barvou.</t>
  </si>
  <si>
    <t>Odpojení a likvidace původního přívodu plynu, zaslepení a označení žlutou barvou.</t>
  </si>
  <si>
    <t>Věšáková stěna z LTD 18 mm 2 000 mm x 800 mm, 4 ks kloboukových
věšáků z matného kovu, ohraněno ABS 2 mm dokola</t>
  </si>
  <si>
    <t>Věšák rohový, vyroben z LTD 18 mm ohraněné PUR ABS 2 mm dokola, 6 ks kloboukových věšáků z matného kovu</t>
  </si>
  <si>
    <t>Skříň 800 mm x 500 mm x 2 000 mm, rozměry a materiál dle stávající skříně, hrany PUR ABS 0,8 mm a dveře ABS 2 mm + nástavec 800 mm x 500 mm x 600 mm, dvoje dveře + zámek</t>
  </si>
  <si>
    <t xml:space="preserve">Skříň 800 mm x 500 mm x 2 000 mm, rozměry a materiál dle stávající skříně, PUR ABS
0,8 mm a dveře ABS 2 mm + nástavec, horní díl velké skříně otevřený, 3 police
</t>
  </si>
  <si>
    <t>Police nad psací stůl, provedení dle vizualizace, LTD 18 mm + PUR ABS 0,8 mm</t>
  </si>
  <si>
    <t>Jednací stůl 1 800 mm x 800 mm x 750 mm, LTD 18 mm + PUR ABS 2 mm, 2ks kabelová průchodka</t>
  </si>
  <si>
    <t>Kuchyňský kout s dřezem 1 000 mm, s přívodem vody z vedlejší třídy, provedení dle vizualizace, LTD 18 mm + PUR ABS 0,8 mm, čela 2 mm, nerezový jednodřez + baterie s otočným ramínkem, ohřívač tlakový 15 l ve
spodní skříňce, na zadní a boční straně zádová deska, osvětlení LED 1 řada pod horní skříňkou + vypinač a dvě zásuvky v zádové desce</t>
  </si>
  <si>
    <t>Žákovská lavice stavitelná vel. 5-7, PUR 22 mm, koše, háčky</t>
  </si>
  <si>
    <t>Montáž nábytku, umyvadla a zapojení vodoinstalace</t>
  </si>
  <si>
    <t>Tlakový ohřívač 15 l včetně velkého pojišťovacího ventilu a montáže</t>
  </si>
  <si>
    <t>Stůl pro tiskárnu, provedení dle vizualizace, LTD 18 mm + PUR ABS 2 mm, rozměry 800 mm x 600 mm</t>
  </si>
  <si>
    <t>Psací stůl se 4 zásuvkami v provedení dle vizualizace, 1 400 mm x 800 mm, na horní zásuvce zámek, LTD 18 mm + PUR ABS 0,8 mm, horní deska a čela, ABS 2 mm, zásuvky Blum Metabox 320M5000, 1 ks kabelová průchodka, ke každému stolu nosič PC na kolečkách - LTD 18 mm + PUR ABS 2 mm dokola, rozměr 250 mm x 500 mm, 50 mm vyvýšené boky, kolečka pr. 50 mm s gumou, výsuv klávesnice kuličkový Hettich 450 mm s deskou š. 700 mm + zadní zarážka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</si>
</sst>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8">
    <font>
      <sz val="11"/>
      <color theme="1"/>
      <name val="Calibri"/>
      <family val="2"/>
      <charset val="238"/>
      <scheme val="minor"/>
    </font>
    <font>
      <sz val="11"/>
      <color rgb="FF000000"/>
      <name val="Liberation Sans"/>
      <charset val="238"/>
    </font>
    <font>
      <b/>
      <sz val="10"/>
      <color rgb="FF000000"/>
      <name val="Liberation Sans"/>
      <charset val="238"/>
    </font>
    <font>
      <sz val="10"/>
      <color rgb="FFFFFFFF"/>
      <name val="Liberation Sans"/>
      <charset val="238"/>
    </font>
    <font>
      <sz val="10"/>
      <color rgb="FFCC0000"/>
      <name val="Liberation Sans"/>
      <charset val="238"/>
    </font>
    <font>
      <b/>
      <sz val="10"/>
      <color rgb="FFFFFFFF"/>
      <name val="Liberation Sans"/>
      <charset val="238"/>
    </font>
    <font>
      <i/>
      <sz val="10"/>
      <color rgb="FF808080"/>
      <name val="Liberation Sans"/>
      <charset val="238"/>
    </font>
    <font>
      <sz val="10"/>
      <color rgb="FF006600"/>
      <name val="Liberation Sans"/>
      <charset val="238"/>
    </font>
    <font>
      <b/>
      <sz val="24"/>
      <color rgb="FF000000"/>
      <name val="Liberation Sans"/>
      <charset val="238"/>
    </font>
    <font>
      <sz val="18"/>
      <color rgb="FF000000"/>
      <name val="Liberation Sans"/>
      <charset val="238"/>
    </font>
    <font>
      <sz val="12"/>
      <color rgb="FF000000"/>
      <name val="Liberation Sans"/>
      <charset val="238"/>
    </font>
    <font>
      <u/>
      <sz val="10"/>
      <color rgb="FF0000EE"/>
      <name val="Liberation Sans"/>
      <charset val="238"/>
    </font>
    <font>
      <sz val="10"/>
      <color rgb="FF996600"/>
      <name val="Liberation Sans"/>
      <charset val="238"/>
    </font>
    <font>
      <sz val="10"/>
      <color rgb="FF333333"/>
      <name val="Liberation Sans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BDD7EE"/>
        <bgColor rgb="FFBDD7EE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46">
    <xf numFmtId="0" fontId="0" fillId="0" borderId="0" xfId="0"/>
    <xf numFmtId="0" fontId="14" fillId="0" borderId="2" xfId="1" applyFont="1" applyBorder="1" applyAlignment="1">
      <alignment horizontal="center" vertical="center"/>
    </xf>
    <xf numFmtId="0" fontId="14" fillId="10" borderId="2" xfId="1" applyFont="1" applyFill="1" applyBorder="1" applyAlignment="1">
      <alignment horizontal="center" vertical="center"/>
    </xf>
    <xf numFmtId="4" fontId="16" fillId="0" borderId="2" xfId="0" applyNumberFormat="1" applyFont="1" applyBorder="1" applyAlignment="1">
      <alignment vertical="center"/>
    </xf>
    <xf numFmtId="0" fontId="14" fillId="0" borderId="6" xfId="1" applyFont="1" applyBorder="1" applyAlignment="1">
      <alignment vertical="top" wrapText="1"/>
    </xf>
    <xf numFmtId="4" fontId="16" fillId="0" borderId="7" xfId="0" applyNumberFormat="1" applyFont="1" applyBorder="1" applyAlignment="1">
      <alignment vertical="center"/>
    </xf>
    <xf numFmtId="0" fontId="14" fillId="0" borderId="6" xfId="1" applyFont="1" applyBorder="1" applyAlignment="1">
      <alignment horizontal="left" vertical="top" wrapText="1"/>
    </xf>
    <xf numFmtId="0" fontId="14" fillId="0" borderId="12" xfId="1" applyFont="1" applyBorder="1" applyAlignment="1">
      <alignment horizontal="center" vertical="center"/>
    </xf>
    <xf numFmtId="4" fontId="16" fillId="0" borderId="12" xfId="0" applyNumberFormat="1" applyFont="1" applyBorder="1" applyAlignment="1">
      <alignment vertical="center"/>
    </xf>
    <xf numFmtId="4" fontId="16" fillId="0" borderId="13" xfId="0" applyNumberFormat="1" applyFont="1" applyBorder="1" applyAlignment="1">
      <alignment vertical="center"/>
    </xf>
    <xf numFmtId="0" fontId="14" fillId="0" borderId="3" xfId="1" applyFont="1" applyBorder="1" applyAlignment="1">
      <alignment horizontal="left" vertical="top" wrapText="1"/>
    </xf>
    <xf numFmtId="0" fontId="14" fillId="0" borderId="4" xfId="1" applyFont="1" applyBorder="1" applyAlignment="1">
      <alignment horizontal="center" vertical="center"/>
    </xf>
    <xf numFmtId="4" fontId="16" fillId="0" borderId="4" xfId="0" applyNumberFormat="1" applyFont="1" applyBorder="1" applyAlignment="1">
      <alignment vertical="center"/>
    </xf>
    <xf numFmtId="4" fontId="16" fillId="0" borderId="5" xfId="0" applyNumberFormat="1" applyFont="1" applyBorder="1" applyAlignment="1">
      <alignment vertical="center"/>
    </xf>
    <xf numFmtId="0" fontId="14" fillId="0" borderId="8" xfId="1" applyFont="1" applyBorder="1" applyAlignment="1">
      <alignment vertical="top" wrapText="1"/>
    </xf>
    <xf numFmtId="0" fontId="14" fillId="0" borderId="9" xfId="1" applyFont="1" applyBorder="1" applyAlignment="1">
      <alignment horizontal="center" vertical="center"/>
    </xf>
    <xf numFmtId="4" fontId="16" fillId="0" borderId="9" xfId="0" applyNumberFormat="1" applyFont="1" applyBorder="1" applyAlignment="1">
      <alignment vertical="center"/>
    </xf>
    <xf numFmtId="4" fontId="16" fillId="0" borderId="10" xfId="0" applyNumberFormat="1" applyFont="1" applyBorder="1" applyAlignment="1">
      <alignment vertical="center"/>
    </xf>
    <xf numFmtId="0" fontId="14" fillId="10" borderId="11" xfId="1" applyFont="1" applyFill="1" applyBorder="1" applyAlignment="1">
      <alignment vertical="top" wrapText="1"/>
    </xf>
    <xf numFmtId="0" fontId="14" fillId="10" borderId="12" xfId="1" applyFont="1" applyFill="1" applyBorder="1" applyAlignment="1">
      <alignment horizontal="center" vertical="center"/>
    </xf>
    <xf numFmtId="0" fontId="14" fillId="0" borderId="11" xfId="1" applyFont="1" applyBorder="1" applyAlignment="1">
      <alignment vertical="top" wrapText="1"/>
    </xf>
    <xf numFmtId="0" fontId="14" fillId="0" borderId="23" xfId="1" applyFont="1" applyBorder="1" applyAlignment="1">
      <alignment vertical="top" wrapText="1"/>
    </xf>
    <xf numFmtId="0" fontId="14" fillId="0" borderId="24" xfId="1" applyFont="1" applyBorder="1" applyAlignment="1">
      <alignment horizontal="center" vertical="center"/>
    </xf>
    <xf numFmtId="4" fontId="16" fillId="0" borderId="24" xfId="0" applyNumberFormat="1" applyFont="1" applyBorder="1" applyAlignment="1">
      <alignment vertical="center"/>
    </xf>
    <xf numFmtId="4" fontId="16" fillId="0" borderId="25" xfId="0" applyNumberFormat="1" applyFont="1" applyBorder="1" applyAlignment="1">
      <alignment vertical="center"/>
    </xf>
    <xf numFmtId="0" fontId="15" fillId="11" borderId="14" xfId="1" applyFont="1" applyFill="1" applyBorder="1" applyAlignment="1">
      <alignment vertical="top"/>
    </xf>
    <xf numFmtId="0" fontId="16" fillId="11" borderId="15" xfId="0" applyFont="1" applyFill="1" applyBorder="1" applyAlignment="1">
      <alignment horizontal="center"/>
    </xf>
    <xf numFmtId="0" fontId="16" fillId="11" borderId="16" xfId="0" applyFont="1" applyFill="1" applyBorder="1" applyAlignment="1">
      <alignment horizontal="center"/>
    </xf>
    <xf numFmtId="0" fontId="15" fillId="12" borderId="14" xfId="1" applyFont="1" applyFill="1" applyBorder="1" applyAlignment="1">
      <alignment vertical="top" wrapText="1"/>
    </xf>
    <xf numFmtId="0" fontId="14" fillId="11" borderId="15" xfId="1" applyFont="1" applyFill="1" applyBorder="1" applyAlignment="1">
      <alignment horizontal="center" vertical="center"/>
    </xf>
    <xf numFmtId="0" fontId="16" fillId="11" borderId="15" xfId="0" applyFont="1" applyFill="1" applyBorder="1" applyAlignment="1">
      <alignment horizontal="center" vertical="center"/>
    </xf>
    <xf numFmtId="0" fontId="14" fillId="0" borderId="3" xfId="1" applyFont="1" applyBorder="1" applyAlignment="1">
      <alignment vertical="top" wrapText="1"/>
    </xf>
    <xf numFmtId="0" fontId="15" fillId="9" borderId="14" xfId="1" applyFont="1" applyFill="1" applyBorder="1" applyAlignment="1">
      <alignment horizontal="left" vertical="top"/>
    </xf>
    <xf numFmtId="0" fontId="15" fillId="9" borderId="15" xfId="1" applyFont="1" applyFill="1" applyBorder="1" applyAlignment="1">
      <alignment horizontal="left" vertical="top"/>
    </xf>
    <xf numFmtId="0" fontId="15" fillId="9" borderId="16" xfId="1" applyFont="1" applyFill="1" applyBorder="1" applyAlignment="1">
      <alignment horizontal="left"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17" fillId="12" borderId="15" xfId="0" applyNumberFormat="1" applyFont="1" applyFill="1" applyBorder="1" applyAlignment="1">
      <alignment horizontal="right"/>
    </xf>
    <xf numFmtId="164" fontId="17" fillId="12" borderId="16" xfId="0" applyNumberFormat="1" applyFont="1" applyFill="1" applyBorder="1" applyAlignment="1">
      <alignment horizontal="right"/>
    </xf>
    <xf numFmtId="0" fontId="15" fillId="11" borderId="20" xfId="1" applyFont="1" applyFill="1" applyBorder="1" applyAlignment="1">
      <alignment horizontal="left" vertical="top" wrapText="1"/>
    </xf>
    <xf numFmtId="0" fontId="15" fillId="11" borderId="21" xfId="1" applyFont="1" applyFill="1" applyBorder="1" applyAlignment="1">
      <alignment horizontal="left" vertical="top" wrapText="1"/>
    </xf>
    <xf numFmtId="0" fontId="15" fillId="11" borderId="22" xfId="1" applyFont="1" applyFill="1" applyBorder="1" applyAlignment="1">
      <alignment horizontal="left" vertical="top" wrapText="1"/>
    </xf>
    <xf numFmtId="0" fontId="15" fillId="11" borderId="26" xfId="1" applyFont="1" applyFill="1" applyBorder="1" applyAlignment="1">
      <alignment horizontal="left"/>
    </xf>
    <xf numFmtId="0" fontId="15" fillId="11" borderId="27" xfId="1" applyFont="1" applyFill="1" applyBorder="1" applyAlignment="1">
      <alignment horizontal="left"/>
    </xf>
    <xf numFmtId="0" fontId="15" fillId="11" borderId="28" xfId="1" applyFont="1" applyFill="1" applyBorder="1" applyAlignment="1">
      <alignment horizontal="left"/>
    </xf>
  </cellXfs>
  <cellStyles count="19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4" xr:uid="{00000000-0005-0000-0000-00000C000000}"/>
    <cellStyle name="Normální" xfId="0" builtinId="0"/>
    <cellStyle name="Normální 2" xfId="1" xr:uid="{00000000-0005-0000-0000-00000E000000}"/>
    <cellStyle name="Note" xfId="15" xr:uid="{00000000-0005-0000-0000-00000F000000}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workbookViewId="0">
      <selection activeCell="J29" sqref="J29"/>
    </sheetView>
  </sheetViews>
  <sheetFormatPr defaultRowHeight="15"/>
  <cols>
    <col min="1" max="1" width="80" customWidth="1"/>
    <col min="2" max="2" width="6.5703125" customWidth="1"/>
    <col min="3" max="3" width="9.7109375" customWidth="1"/>
    <col min="4" max="4" width="11.85546875" customWidth="1"/>
    <col min="5" max="5" width="19" customWidth="1"/>
  </cols>
  <sheetData>
    <row r="1" spans="1:5" ht="16.5" thickBot="1">
      <c r="A1" s="32" t="s">
        <v>3</v>
      </c>
      <c r="B1" s="33"/>
      <c r="C1" s="33"/>
      <c r="D1" s="33"/>
      <c r="E1" s="34"/>
    </row>
    <row r="2" spans="1:5" ht="16.5" thickBot="1">
      <c r="A2" s="25" t="s">
        <v>4</v>
      </c>
      <c r="B2" s="29" t="s">
        <v>13</v>
      </c>
      <c r="C2" s="30" t="s">
        <v>15</v>
      </c>
      <c r="D2" s="26" t="s">
        <v>11</v>
      </c>
      <c r="E2" s="27" t="s">
        <v>12</v>
      </c>
    </row>
    <row r="3" spans="1:5" ht="51" customHeight="1">
      <c r="A3" s="31" t="s">
        <v>21</v>
      </c>
      <c r="B3" s="11" t="s">
        <v>0</v>
      </c>
      <c r="C3" s="11">
        <v>1</v>
      </c>
      <c r="D3" s="12"/>
      <c r="E3" s="13">
        <f>C3*D3</f>
        <v>0</v>
      </c>
    </row>
    <row r="4" spans="1:5" ht="34.5" customHeight="1">
      <c r="A4" s="4" t="s">
        <v>16</v>
      </c>
      <c r="B4" s="1" t="s">
        <v>0</v>
      </c>
      <c r="C4" s="1">
        <v>1</v>
      </c>
      <c r="D4" s="3"/>
      <c r="E4" s="5">
        <f t="shared" ref="E4:E35" si="0">C4*D4</f>
        <v>0</v>
      </c>
    </row>
    <row r="5" spans="1:5" ht="51.75" customHeight="1">
      <c r="A5" s="4" t="s">
        <v>22</v>
      </c>
      <c r="B5" s="1" t="s">
        <v>0</v>
      </c>
      <c r="C5" s="1">
        <v>2</v>
      </c>
      <c r="D5" s="3"/>
      <c r="E5" s="5">
        <f t="shared" si="0"/>
        <v>0</v>
      </c>
    </row>
    <row r="6" spans="1:5" ht="65.25" customHeight="1">
      <c r="A6" s="4" t="s">
        <v>23</v>
      </c>
      <c r="B6" s="1" t="s">
        <v>0</v>
      </c>
      <c r="C6" s="1">
        <v>1</v>
      </c>
      <c r="D6" s="3"/>
      <c r="E6" s="5">
        <f t="shared" si="0"/>
        <v>0</v>
      </c>
    </row>
    <row r="7" spans="1:5" ht="69" customHeight="1">
      <c r="A7" s="4" t="s">
        <v>17</v>
      </c>
      <c r="B7" s="1" t="s">
        <v>0</v>
      </c>
      <c r="C7" s="1">
        <v>2</v>
      </c>
      <c r="D7" s="3"/>
      <c r="E7" s="5">
        <f t="shared" si="0"/>
        <v>0</v>
      </c>
    </row>
    <row r="8" spans="1:5" ht="38.25" customHeight="1">
      <c r="A8" s="4" t="s">
        <v>24</v>
      </c>
      <c r="B8" s="1" t="s">
        <v>0</v>
      </c>
      <c r="C8" s="1">
        <v>1</v>
      </c>
      <c r="D8" s="3"/>
      <c r="E8" s="5">
        <f t="shared" si="0"/>
        <v>0</v>
      </c>
    </row>
    <row r="9" spans="1:5" ht="20.25" customHeight="1">
      <c r="A9" s="4" t="s">
        <v>25</v>
      </c>
      <c r="B9" s="1" t="s">
        <v>0</v>
      </c>
      <c r="C9" s="1">
        <v>1</v>
      </c>
      <c r="D9" s="3"/>
      <c r="E9" s="5">
        <f t="shared" si="0"/>
        <v>0</v>
      </c>
    </row>
    <row r="10" spans="1:5" ht="21" customHeight="1">
      <c r="A10" s="4" t="s">
        <v>18</v>
      </c>
      <c r="B10" s="1" t="s">
        <v>0</v>
      </c>
      <c r="C10" s="1">
        <v>1</v>
      </c>
      <c r="D10" s="3"/>
      <c r="E10" s="5">
        <f t="shared" si="0"/>
        <v>0</v>
      </c>
    </row>
    <row r="11" spans="1:5" ht="21" customHeight="1">
      <c r="A11" s="4" t="s">
        <v>39</v>
      </c>
      <c r="B11" s="1" t="s">
        <v>0</v>
      </c>
      <c r="C11" s="1">
        <v>1</v>
      </c>
      <c r="D11" s="3"/>
      <c r="E11" s="5">
        <f t="shared" si="0"/>
        <v>0</v>
      </c>
    </row>
    <row r="12" spans="1:5" ht="21" customHeight="1">
      <c r="A12" s="4" t="s">
        <v>38</v>
      </c>
      <c r="B12" s="1" t="s">
        <v>0</v>
      </c>
      <c r="C12" s="1">
        <v>1</v>
      </c>
      <c r="D12" s="3"/>
      <c r="E12" s="5">
        <f t="shared" si="0"/>
        <v>0</v>
      </c>
    </row>
    <row r="13" spans="1:5" ht="20.25" customHeight="1">
      <c r="A13" s="20" t="s">
        <v>37</v>
      </c>
      <c r="B13" s="7" t="s">
        <v>0</v>
      </c>
      <c r="C13" s="7">
        <v>15</v>
      </c>
      <c r="D13" s="8"/>
      <c r="E13" s="9">
        <f t="shared" si="0"/>
        <v>0</v>
      </c>
    </row>
    <row r="14" spans="1:5" ht="21" customHeight="1" thickBot="1">
      <c r="A14" s="14" t="s">
        <v>19</v>
      </c>
      <c r="B14" s="15" t="s">
        <v>0</v>
      </c>
      <c r="C14" s="15">
        <v>30</v>
      </c>
      <c r="D14" s="16"/>
      <c r="E14" s="17">
        <f t="shared" si="0"/>
        <v>0</v>
      </c>
    </row>
    <row r="15" spans="1:5" ht="16.5" thickBot="1">
      <c r="A15" s="43" t="s">
        <v>1</v>
      </c>
      <c r="B15" s="44"/>
      <c r="C15" s="44"/>
      <c r="D15" s="44"/>
      <c r="E15" s="45"/>
    </row>
    <row r="16" spans="1:5" ht="99" customHeight="1">
      <c r="A16" s="21" t="s">
        <v>20</v>
      </c>
      <c r="B16" s="22" t="s">
        <v>0</v>
      </c>
      <c r="C16" s="22">
        <v>6</v>
      </c>
      <c r="D16" s="23"/>
      <c r="E16" s="24">
        <f t="shared" si="0"/>
        <v>0</v>
      </c>
    </row>
    <row r="17" spans="1:5" ht="119.25" customHeight="1">
      <c r="A17" s="4" t="s">
        <v>26</v>
      </c>
      <c r="B17" s="1" t="s">
        <v>0</v>
      </c>
      <c r="C17" s="1">
        <v>4</v>
      </c>
      <c r="D17" s="3"/>
      <c r="E17" s="5">
        <f t="shared" si="0"/>
        <v>0</v>
      </c>
    </row>
    <row r="18" spans="1:5" ht="68.25" customHeight="1">
      <c r="A18" s="4" t="s">
        <v>27</v>
      </c>
      <c r="B18" s="1" t="s">
        <v>5</v>
      </c>
      <c r="C18" s="1">
        <v>1</v>
      </c>
      <c r="D18" s="3"/>
      <c r="E18" s="5">
        <f t="shared" si="0"/>
        <v>0</v>
      </c>
    </row>
    <row r="19" spans="1:5" ht="53.25" customHeight="1">
      <c r="A19" s="4" t="s">
        <v>28</v>
      </c>
      <c r="B19" s="1" t="s">
        <v>0</v>
      </c>
      <c r="C19" s="1">
        <v>2</v>
      </c>
      <c r="D19" s="3"/>
      <c r="E19" s="5">
        <f t="shared" si="0"/>
        <v>0</v>
      </c>
    </row>
    <row r="20" spans="1:5" ht="20.25" customHeight="1">
      <c r="A20" s="6" t="s">
        <v>6</v>
      </c>
      <c r="B20" s="1" t="s">
        <v>0</v>
      </c>
      <c r="C20" s="1">
        <v>1</v>
      </c>
      <c r="D20" s="3"/>
      <c r="E20" s="5">
        <f t="shared" si="0"/>
        <v>0</v>
      </c>
    </row>
    <row r="21" spans="1:5" ht="21.75" customHeight="1">
      <c r="A21" s="4" t="s">
        <v>29</v>
      </c>
      <c r="B21" s="1" t="s">
        <v>0</v>
      </c>
      <c r="C21" s="1">
        <v>1</v>
      </c>
      <c r="D21" s="3"/>
      <c r="E21" s="5">
        <f t="shared" si="0"/>
        <v>0</v>
      </c>
    </row>
    <row r="22" spans="1:5" ht="34.5" customHeight="1">
      <c r="A22" s="4" t="s">
        <v>30</v>
      </c>
      <c r="B22" s="1" t="s">
        <v>0</v>
      </c>
      <c r="C22" s="1">
        <v>1</v>
      </c>
      <c r="D22" s="3"/>
      <c r="E22" s="5">
        <f t="shared" si="0"/>
        <v>0</v>
      </c>
    </row>
    <row r="23" spans="1:5" ht="20.25" customHeight="1">
      <c r="A23" s="6" t="s">
        <v>7</v>
      </c>
      <c r="B23" s="1" t="s">
        <v>0</v>
      </c>
      <c r="C23" s="1">
        <v>1</v>
      </c>
      <c r="D23" s="3"/>
      <c r="E23" s="5">
        <f t="shared" si="0"/>
        <v>0</v>
      </c>
    </row>
    <row r="24" spans="1:5" ht="34.5" customHeight="1" thickBot="1">
      <c r="A24" s="18" t="s">
        <v>8</v>
      </c>
      <c r="B24" s="19" t="s">
        <v>0</v>
      </c>
      <c r="C24" s="19">
        <v>2</v>
      </c>
      <c r="D24" s="8"/>
      <c r="E24" s="9">
        <f t="shared" si="0"/>
        <v>0</v>
      </c>
    </row>
    <row r="25" spans="1:5" ht="16.5" thickBot="1">
      <c r="A25" s="40" t="s">
        <v>2</v>
      </c>
      <c r="B25" s="41"/>
      <c r="C25" s="41"/>
      <c r="D25" s="41"/>
      <c r="E25" s="42"/>
    </row>
    <row r="26" spans="1:5" ht="36" customHeight="1">
      <c r="A26" s="10" t="s">
        <v>31</v>
      </c>
      <c r="B26" s="11" t="s">
        <v>0</v>
      </c>
      <c r="C26" s="11">
        <v>1</v>
      </c>
      <c r="D26" s="12"/>
      <c r="E26" s="13">
        <f t="shared" si="0"/>
        <v>0</v>
      </c>
    </row>
    <row r="27" spans="1:5" ht="48.75" customHeight="1">
      <c r="A27" s="4" t="s">
        <v>32</v>
      </c>
      <c r="B27" s="1" t="s">
        <v>0</v>
      </c>
      <c r="C27" s="1">
        <v>3</v>
      </c>
      <c r="D27" s="3"/>
      <c r="E27" s="5">
        <f t="shared" si="0"/>
        <v>0</v>
      </c>
    </row>
    <row r="28" spans="1:5" ht="39" customHeight="1">
      <c r="A28" s="4" t="s">
        <v>33</v>
      </c>
      <c r="B28" s="1" t="s">
        <v>5</v>
      </c>
      <c r="C28" s="1">
        <v>1</v>
      </c>
      <c r="D28" s="3"/>
      <c r="E28" s="5">
        <f t="shared" si="0"/>
        <v>0</v>
      </c>
    </row>
    <row r="29" spans="1:5" ht="37.5" customHeight="1">
      <c r="A29" s="4" t="s">
        <v>40</v>
      </c>
      <c r="B29" s="1" t="s">
        <v>0</v>
      </c>
      <c r="C29" s="1">
        <v>2</v>
      </c>
      <c r="D29" s="3"/>
      <c r="E29" s="5">
        <f t="shared" si="0"/>
        <v>0</v>
      </c>
    </row>
    <row r="30" spans="1:5" ht="101.25" customHeight="1">
      <c r="A30" s="4" t="s">
        <v>41</v>
      </c>
      <c r="B30" s="1" t="s">
        <v>0</v>
      </c>
      <c r="C30" s="1">
        <v>4</v>
      </c>
      <c r="D30" s="3"/>
      <c r="E30" s="5">
        <f t="shared" si="0"/>
        <v>0</v>
      </c>
    </row>
    <row r="31" spans="1:5" ht="21.75" customHeight="1">
      <c r="A31" s="4" t="s">
        <v>34</v>
      </c>
      <c r="B31" s="1" t="s">
        <v>0</v>
      </c>
      <c r="C31" s="1">
        <v>4</v>
      </c>
      <c r="D31" s="3"/>
      <c r="E31" s="5">
        <f t="shared" si="0"/>
        <v>0</v>
      </c>
    </row>
    <row r="32" spans="1:5" ht="37.5" customHeight="1">
      <c r="A32" s="4" t="s">
        <v>35</v>
      </c>
      <c r="B32" s="1" t="s">
        <v>0</v>
      </c>
      <c r="C32" s="1">
        <v>1</v>
      </c>
      <c r="D32" s="3"/>
      <c r="E32" s="5">
        <f t="shared" si="0"/>
        <v>0</v>
      </c>
    </row>
    <row r="33" spans="1:5" ht="85.5" customHeight="1">
      <c r="A33" s="4" t="s">
        <v>36</v>
      </c>
      <c r="B33" s="2" t="s">
        <v>0</v>
      </c>
      <c r="C33" s="2">
        <v>1</v>
      </c>
      <c r="D33" s="3"/>
      <c r="E33" s="5">
        <f t="shared" si="0"/>
        <v>0</v>
      </c>
    </row>
    <row r="34" spans="1:5" ht="18" customHeight="1">
      <c r="A34" s="6" t="s">
        <v>9</v>
      </c>
      <c r="B34" s="1" t="s">
        <v>0</v>
      </c>
      <c r="C34" s="1">
        <v>1</v>
      </c>
      <c r="D34" s="3"/>
      <c r="E34" s="5">
        <f t="shared" si="0"/>
        <v>0</v>
      </c>
    </row>
    <row r="35" spans="1:5" ht="18" customHeight="1" thickBot="1">
      <c r="A35" s="14" t="s">
        <v>10</v>
      </c>
      <c r="B35" s="15" t="s">
        <v>0</v>
      </c>
      <c r="C35" s="15">
        <v>1</v>
      </c>
      <c r="D35" s="16"/>
      <c r="E35" s="17">
        <f t="shared" si="0"/>
        <v>0</v>
      </c>
    </row>
    <row r="36" spans="1:5" ht="15.75" thickBot="1">
      <c r="A36" s="35"/>
      <c r="B36" s="36"/>
      <c r="C36" s="36"/>
      <c r="D36" s="36"/>
      <c r="E36" s="37"/>
    </row>
    <row r="37" spans="1:5" ht="16.5" thickBot="1">
      <c r="A37" s="28" t="s">
        <v>14</v>
      </c>
      <c r="B37" s="38">
        <f>SUM(E3:E35)</f>
        <v>0</v>
      </c>
      <c r="C37" s="38"/>
      <c r="D37" s="38"/>
      <c r="E37" s="39"/>
    </row>
  </sheetData>
  <mergeCells count="5">
    <mergeCell ref="A1:E1"/>
    <mergeCell ref="A36:E36"/>
    <mergeCell ref="B37:E37"/>
    <mergeCell ref="A25:E25"/>
    <mergeCell ref="A15:E15"/>
  </mergeCells>
  <pageMargins left="0.70866141732283472" right="0.70866141732283472" top="0.78740157480314965" bottom="0.78740157480314965" header="0.31496062992125984" footer="0.31496062992125984"/>
  <pageSetup paperSize="9" scale="6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 Kolář</dc:creator>
  <cp:lastModifiedBy>Martin Hlaváček</cp:lastModifiedBy>
  <cp:lastPrinted>2025-04-08T07:32:23Z</cp:lastPrinted>
  <dcterms:created xsi:type="dcterms:W3CDTF">2025-03-25T07:28:38Z</dcterms:created>
  <dcterms:modified xsi:type="dcterms:W3CDTF">2025-04-15T06:00:04Z</dcterms:modified>
</cp:coreProperties>
</file>