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09ACB5D6-4D2B-492B-8C18-3BE83A663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ební prá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1" i="1" s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46" i="1"/>
  <c r="F43" i="1"/>
  <c r="F44" i="1"/>
  <c r="F45" i="1"/>
  <c r="F42" i="1"/>
  <c r="F32" i="1"/>
  <c r="F33" i="1"/>
  <c r="F34" i="1"/>
  <c r="F35" i="1"/>
  <c r="F36" i="1"/>
  <c r="F37" i="1"/>
  <c r="F38" i="1"/>
  <c r="F39" i="1"/>
  <c r="F40" i="1"/>
  <c r="F31" i="1"/>
  <c r="F25" i="1"/>
  <c r="F26" i="1"/>
  <c r="F27" i="1"/>
  <c r="F28" i="1"/>
  <c r="F29" i="1"/>
  <c r="F30" i="1"/>
  <c r="F24" i="1"/>
  <c r="F15" i="1"/>
  <c r="F16" i="1"/>
  <c r="C9" i="1" s="1"/>
  <c r="F17" i="1"/>
  <c r="F18" i="1"/>
  <c r="F19" i="1"/>
  <c r="F20" i="1"/>
  <c r="F21" i="1"/>
  <c r="F22" i="1"/>
  <c r="F23" i="1"/>
  <c r="F14" i="1"/>
  <c r="F11" i="1"/>
  <c r="F12" i="1"/>
  <c r="F13" i="1"/>
  <c r="F10" i="1"/>
  <c r="F4" i="1"/>
  <c r="F5" i="1"/>
  <c r="F6" i="1"/>
  <c r="F7" i="1"/>
  <c r="F8" i="1"/>
  <c r="F3" i="1"/>
  <c r="C2" i="1" l="1"/>
  <c r="C63" i="1" s="1"/>
</calcChain>
</file>

<file path=xl/sharedStrings.xml><?xml version="1.0" encoding="utf-8"?>
<sst xmlns="http://schemas.openxmlformats.org/spreadsheetml/2006/main" count="129" uniqueCount="56">
  <si>
    <t>ks</t>
  </si>
  <si>
    <t>1. Učebna fyziky chemie</t>
  </si>
  <si>
    <t>2. Kabinet fyziky a chemie</t>
  </si>
  <si>
    <t>FTP SOLARIX KABEL 5E se stíněním2+</t>
  </si>
  <si>
    <t>Zásuvka ABB bílá Tango chráněná s clonkami bezšroubová</t>
  </si>
  <si>
    <t>ILHD 40X40_HD Lišta hranatá, bílá</t>
  </si>
  <si>
    <t>LH 60X40_HD Lišta hranatá, bílá</t>
  </si>
  <si>
    <t>Zásuvka komunikační s popisovým polem, bílá, ABB Tango dvojitá</t>
  </si>
  <si>
    <t>1-rám bílá</t>
  </si>
  <si>
    <t>2-rám bílá</t>
  </si>
  <si>
    <t>3-rám bílá</t>
  </si>
  <si>
    <t>5-rám bílá</t>
  </si>
  <si>
    <t>Montáž elektrických obvodu a instalačních lišt, zapojení elektroinstalace</t>
  </si>
  <si>
    <t>Úpravy stávajícího rozvaděče</t>
  </si>
  <si>
    <t>Revize</t>
  </si>
  <si>
    <t>Pokládka Durelis desek</t>
  </si>
  <si>
    <t>Pokládka PVC</t>
  </si>
  <si>
    <t>Spoj za tepla</t>
  </si>
  <si>
    <t>Spojovací materiál</t>
  </si>
  <si>
    <t>3. Poradenské pracoviště</t>
  </si>
  <si>
    <t>Materiál - Durelis deska</t>
  </si>
  <si>
    <t>Lištování - gumový sokl</t>
  </si>
  <si>
    <t>A/ Stavební práce - učebna a kabinet fyziky-chemie, poradenské pracoviště</t>
  </si>
  <si>
    <t>počet</t>
  </si>
  <si>
    <t>MJ</t>
  </si>
  <si>
    <t>JC</t>
  </si>
  <si>
    <t>Celkem bez DPH</t>
  </si>
  <si>
    <t>Zatemňující interiérové rolety 1700 x 2500 mm, s elektrickým pohonem s tlačítkovým ovládáním</t>
  </si>
  <si>
    <t>m2</t>
  </si>
  <si>
    <t>komplet</t>
  </si>
  <si>
    <t>Nátěr žebrového litinového radiátoru 15 žeber, rozměr 1000 x 700 mm, barva dle soklu</t>
  </si>
  <si>
    <t>Nátěr soklu otěruvzdorný, barva dle výběru zadavatele</t>
  </si>
  <si>
    <t>Malby stěn a stropu bílé</t>
  </si>
  <si>
    <t>Nový keramický obklad 200 x 200 mm, barva dle výběru zadavatele</t>
  </si>
  <si>
    <t>FTP SOLARIX KABEL 5E se stíněním 2+</t>
  </si>
  <si>
    <t xml:space="preserve">Umyvadlový koutek - instalace rozvodů PPR ve zdi, příprava a napojení vodoinstalace + zapravení, nutno provést odpojení a zaslepení stávajících trubek na teplou vodu. Nové připojení s rohovými ventily na pákovou stojánkovou baterii nerez, napojit na stávající odpad HT + zednické zapravení, nové umyvadlo bílé
</t>
  </si>
  <si>
    <t>Umyvadlový koutek - úprava stávajících zdravotechnických rozvodů PPR a HT, přívod TUV od ohřívače v učebně, instalace a zapojení baterie a odpadu, nové umyvadlo bílé, nová baterie páková nerez</t>
  </si>
  <si>
    <t>Nový keramický obklad umyvadlového koutku včetně odstranění stávajícího obkladu a vyrovnání instalací, odstranění a likvidace původního obkladu. Obklad bude proveden až k zárubni vchodových dveří. Obklad 200 x 200 mm barva bílá.</t>
  </si>
  <si>
    <t>Nátěr žebrového litinového radiátoru 15 žeber, rozměr 1000 x 700 mm, barva bílá</t>
  </si>
  <si>
    <t>m</t>
  </si>
  <si>
    <t>Přípravné práce (odpojení stávajících vývodů, zabezpečení bezpečnosti) přepojení stávající elektroinstalace do jiných místností</t>
  </si>
  <si>
    <t>Zjednodušená PD</t>
  </si>
  <si>
    <t>Demontáž staré krytiny + likvidace</t>
  </si>
  <si>
    <t>Přebroušení + vysátí podkladu</t>
  </si>
  <si>
    <t>Materiál + pokládka Starlon podložek 0,60 mm</t>
  </si>
  <si>
    <t>Bourací práce, tvoření průrazů na prostupy kabeláže</t>
  </si>
  <si>
    <t>Vybavení a úpravy stávajícího rozvaděče, 6 x proudový chránič s jištěním 16 A, příslušenství lanko 6 mm, hřeben atd.</t>
  </si>
  <si>
    <t>Nový keramický obklad kuchyňského koutku včetně odstranění stávajícího obkladu a vyrovnání instalací. Obklad 200 x 200 mm barva dle výběru zadavatele.</t>
  </si>
  <si>
    <t>Kabel CYKY 3x2,5</t>
  </si>
  <si>
    <t>Montáž elektrických obvodů a instalačních lišt, zapojení elektroinstalace</t>
  </si>
  <si>
    <t>Úpravy stávajícího rozvaděče, vybavení 6x proudový chránič s jističem 16A, příslušenství lanko 6mm hřeben, atd</t>
  </si>
  <si>
    <t>stavební práce</t>
  </si>
  <si>
    <t>elektroinstalace</t>
  </si>
  <si>
    <t>podlaha</t>
  </si>
  <si>
    <r>
      <t>Odstranění stávajícího kuchyňského koutku.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rgb="FF000000"/>
        <rFont val="Times New Roman"/>
        <family val="1"/>
        <charset val="238"/>
      </rPr>
      <t>Přepojení vody a odpadu, aby bylo možno napojit ohřívač a dřez, zapravení.</t>
    </r>
  </si>
  <si>
    <t>Disperzní lepení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</si>
</sst>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BDD7E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0">
    <xf numFmtId="0" fontId="0" fillId="0" borderId="0" xfId="0"/>
    <xf numFmtId="0" fontId="16" fillId="0" borderId="7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4" fillId="0" borderId="19" xfId="1" applyFont="1" applyBorder="1" applyAlignment="1">
      <alignment vertical="top" wrapText="1"/>
    </xf>
    <xf numFmtId="0" fontId="14" fillId="0" borderId="20" xfId="1" applyFont="1" applyBorder="1" applyAlignment="1">
      <alignment horizontal="left" vertical="center" wrapText="1"/>
    </xf>
    <xf numFmtId="0" fontId="14" fillId="0" borderId="21" xfId="1" applyFont="1" applyBorder="1" applyAlignment="1">
      <alignment vertical="top" wrapText="1"/>
    </xf>
    <xf numFmtId="0" fontId="14" fillId="0" borderId="20" xfId="1" applyFont="1" applyBorder="1" applyAlignment="1">
      <alignment vertical="top" wrapText="1"/>
    </xf>
    <xf numFmtId="0" fontId="14" fillId="9" borderId="19" xfId="1" applyFont="1" applyFill="1" applyBorder="1" applyAlignment="1">
      <alignment horizontal="left" vertical="top" wrapText="1"/>
    </xf>
    <xf numFmtId="0" fontId="14" fillId="9" borderId="21" xfId="1" applyFont="1" applyFill="1" applyBorder="1" applyAlignment="1">
      <alignment horizontal="left" vertical="top" wrapText="1"/>
    </xf>
    <xf numFmtId="0" fontId="14" fillId="0" borderId="22" xfId="1" applyFont="1" applyBorder="1" applyAlignment="1">
      <alignment vertical="top" wrapText="1"/>
    </xf>
    <xf numFmtId="0" fontId="14" fillId="0" borderId="20" xfId="1" applyFont="1" applyBorder="1" applyAlignment="1">
      <alignment wrapText="1"/>
    </xf>
    <xf numFmtId="49" fontId="14" fillId="0" borderId="20" xfId="1" applyNumberFormat="1" applyFont="1" applyBorder="1" applyAlignment="1">
      <alignment wrapText="1" shrinkToFit="1"/>
    </xf>
    <xf numFmtId="0" fontId="14" fillId="0" borderId="23" xfId="1" applyFont="1" applyBorder="1" applyAlignment="1">
      <alignment wrapText="1"/>
    </xf>
    <xf numFmtId="0" fontId="14" fillId="0" borderId="0" xfId="1" applyFont="1" applyAlignment="1">
      <alignment wrapText="1"/>
    </xf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4" fontId="16" fillId="0" borderId="29" xfId="0" applyNumberFormat="1" applyFont="1" applyBorder="1" applyAlignment="1">
      <alignment horizontal="center" vertical="center" wrapText="1"/>
    </xf>
    <xf numFmtId="0" fontId="15" fillId="12" borderId="10" xfId="1" applyFont="1" applyFill="1" applyBorder="1" applyAlignment="1">
      <alignment vertical="top" wrapText="1"/>
    </xf>
    <xf numFmtId="0" fontId="17" fillId="11" borderId="30" xfId="0" applyFont="1" applyFill="1" applyBorder="1" applyAlignment="1">
      <alignment horizontal="center" vertical="center" wrapText="1"/>
    </xf>
    <xf numFmtId="0" fontId="17" fillId="11" borderId="31" xfId="0" applyFont="1" applyFill="1" applyBorder="1" applyAlignment="1">
      <alignment horizontal="center" vertical="center" wrapText="1"/>
    </xf>
    <xf numFmtId="0" fontId="15" fillId="12" borderId="16" xfId="1" applyFont="1" applyFill="1" applyBorder="1" applyAlignment="1">
      <alignment horizontal="left" vertical="top" wrapText="1"/>
    </xf>
    <xf numFmtId="0" fontId="14" fillId="0" borderId="2" xfId="1" applyFont="1" applyBorder="1" applyAlignment="1">
      <alignment vertical="top" wrapText="1"/>
    </xf>
    <xf numFmtId="0" fontId="19" fillId="0" borderId="4" xfId="0" applyFont="1" applyBorder="1" applyAlignment="1">
      <alignment horizontal="center" vertical="center" textRotation="90"/>
    </xf>
    <xf numFmtId="0" fontId="19" fillId="0" borderId="14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  <xf numFmtId="0" fontId="15" fillId="0" borderId="10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4" fontId="15" fillId="12" borderId="12" xfId="1" applyNumberFormat="1" applyFont="1" applyFill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2" fontId="15" fillId="12" borderId="12" xfId="1" applyNumberFormat="1" applyFont="1" applyFill="1" applyBorder="1" applyAlignment="1">
      <alignment horizontal="right" vertical="top" wrapText="1"/>
    </xf>
    <xf numFmtId="0" fontId="15" fillId="12" borderId="12" xfId="1" applyFont="1" applyFill="1" applyBorder="1" applyAlignment="1">
      <alignment horizontal="right" vertical="top" wrapText="1"/>
    </xf>
    <xf numFmtId="0" fontId="15" fillId="12" borderId="13" xfId="1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/>
    </xf>
    <xf numFmtId="164" fontId="19" fillId="0" borderId="17" xfId="0" applyNumberFormat="1" applyFont="1" applyBorder="1" applyAlignment="1">
      <alignment horizontal="right"/>
    </xf>
    <xf numFmtId="164" fontId="19" fillId="0" borderId="18" xfId="0" applyNumberFormat="1" applyFont="1" applyBorder="1" applyAlignment="1">
      <alignment horizontal="right"/>
    </xf>
    <xf numFmtId="0" fontId="15" fillId="10" borderId="26" xfId="1" applyFont="1" applyFill="1" applyBorder="1" applyAlignment="1">
      <alignment horizontal="left" vertical="top" wrapText="1"/>
    </xf>
    <xf numFmtId="0" fontId="15" fillId="10" borderId="27" xfId="1" applyFont="1" applyFill="1" applyBorder="1" applyAlignment="1">
      <alignment horizontal="left" vertical="top" wrapText="1"/>
    </xf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zoomScaleNormal="100" workbookViewId="0">
      <selection activeCell="O12" sqref="O12"/>
    </sheetView>
  </sheetViews>
  <sheetFormatPr defaultRowHeight="15"/>
  <cols>
    <col min="2" max="2" width="80.7109375" customWidth="1"/>
    <col min="6" max="6" width="17.85546875" customWidth="1"/>
  </cols>
  <sheetData>
    <row r="1" spans="1:6" ht="15" customHeight="1" thickBot="1">
      <c r="A1" s="48" t="s">
        <v>22</v>
      </c>
      <c r="B1" s="49"/>
      <c r="C1" s="30" t="s">
        <v>24</v>
      </c>
      <c r="D1" s="30" t="s">
        <v>23</v>
      </c>
      <c r="E1" s="30" t="s">
        <v>25</v>
      </c>
      <c r="F1" s="31" t="s">
        <v>26</v>
      </c>
    </row>
    <row r="2" spans="1:6" ht="16.5" thickBot="1">
      <c r="A2" s="34" t="s">
        <v>51</v>
      </c>
      <c r="B2" s="32" t="s">
        <v>1</v>
      </c>
      <c r="C2" s="39">
        <f>SUM(F3:F8)</f>
        <v>0</v>
      </c>
      <c r="D2" s="40"/>
      <c r="E2" s="40"/>
      <c r="F2" s="41"/>
    </row>
    <row r="3" spans="1:6" ht="65.25" customHeight="1">
      <c r="A3" s="35"/>
      <c r="B3" s="15" t="s">
        <v>35</v>
      </c>
      <c r="C3" s="1" t="s">
        <v>29</v>
      </c>
      <c r="D3" s="2">
        <v>1</v>
      </c>
      <c r="E3" s="2"/>
      <c r="F3" s="11">
        <f>D3*E3</f>
        <v>0</v>
      </c>
    </row>
    <row r="4" spans="1:6" ht="27.75" customHeight="1">
      <c r="A4" s="35"/>
      <c r="B4" s="16" t="s">
        <v>33</v>
      </c>
      <c r="C4" s="1" t="s">
        <v>28</v>
      </c>
      <c r="D4" s="2">
        <v>4</v>
      </c>
      <c r="E4" s="2"/>
      <c r="F4" s="11">
        <f t="shared" ref="F4:F8" si="0">D4*E4</f>
        <v>0</v>
      </c>
    </row>
    <row r="5" spans="1:6" ht="34.5" customHeight="1">
      <c r="A5" s="35"/>
      <c r="B5" s="17" t="s">
        <v>27</v>
      </c>
      <c r="C5" s="5" t="s">
        <v>0</v>
      </c>
      <c r="D5" s="6">
        <v>4</v>
      </c>
      <c r="E5" s="4"/>
      <c r="F5" s="11">
        <f t="shared" si="0"/>
        <v>0</v>
      </c>
    </row>
    <row r="6" spans="1:6" ht="21" customHeight="1">
      <c r="A6" s="35"/>
      <c r="B6" s="33" t="s">
        <v>32</v>
      </c>
      <c r="C6" s="3" t="s">
        <v>28</v>
      </c>
      <c r="D6" s="4">
        <v>143</v>
      </c>
      <c r="E6" s="4"/>
      <c r="F6" s="11">
        <f t="shared" si="0"/>
        <v>0</v>
      </c>
    </row>
    <row r="7" spans="1:6" ht="21" customHeight="1">
      <c r="A7" s="35"/>
      <c r="B7" s="33" t="s">
        <v>31</v>
      </c>
      <c r="C7" s="3" t="s">
        <v>28</v>
      </c>
      <c r="D7" s="4">
        <v>50</v>
      </c>
      <c r="E7" s="4"/>
      <c r="F7" s="11">
        <f t="shared" si="0"/>
        <v>0</v>
      </c>
    </row>
    <row r="8" spans="1:6" ht="21" customHeight="1" thickBot="1">
      <c r="A8" s="35"/>
      <c r="B8" s="18" t="s">
        <v>30</v>
      </c>
      <c r="C8" s="7" t="s">
        <v>0</v>
      </c>
      <c r="D8" s="8">
        <v>4</v>
      </c>
      <c r="E8" s="6"/>
      <c r="F8" s="28">
        <f t="shared" si="0"/>
        <v>0</v>
      </c>
    </row>
    <row r="9" spans="1:6" ht="16.5" thickBot="1">
      <c r="A9" s="34" t="s">
        <v>51</v>
      </c>
      <c r="B9" s="29" t="s">
        <v>2</v>
      </c>
      <c r="C9" s="42">
        <f>SUM(F10:F40)</f>
        <v>0</v>
      </c>
      <c r="D9" s="43"/>
      <c r="E9" s="43"/>
      <c r="F9" s="44"/>
    </row>
    <row r="10" spans="1:6" ht="48" customHeight="1">
      <c r="A10" s="35"/>
      <c r="B10" s="19" t="s">
        <v>36</v>
      </c>
      <c r="C10" s="1" t="s">
        <v>29</v>
      </c>
      <c r="D10" s="2">
        <v>1</v>
      </c>
      <c r="E10" s="2"/>
      <c r="F10" s="13">
        <f>D10*E10</f>
        <v>0</v>
      </c>
    </row>
    <row r="11" spans="1:6" ht="54" customHeight="1">
      <c r="A11" s="35"/>
      <c r="B11" s="20" t="s">
        <v>37</v>
      </c>
      <c r="C11" s="3" t="s">
        <v>28</v>
      </c>
      <c r="D11" s="4">
        <v>5</v>
      </c>
      <c r="E11" s="4"/>
      <c r="F11" s="13">
        <f t="shared" ref="F11:F13" si="1">D11*E11</f>
        <v>0</v>
      </c>
    </row>
    <row r="12" spans="1:6" ht="15.75">
      <c r="A12" s="35"/>
      <c r="B12" s="21" t="s">
        <v>32</v>
      </c>
      <c r="C12" s="3" t="s">
        <v>28</v>
      </c>
      <c r="D12" s="4">
        <v>110</v>
      </c>
      <c r="E12" s="4"/>
      <c r="F12" s="13">
        <f t="shared" si="1"/>
        <v>0</v>
      </c>
    </row>
    <row r="13" spans="1:6" ht="15.75">
      <c r="A13" s="35"/>
      <c r="B13" s="18" t="s">
        <v>38</v>
      </c>
      <c r="C13" s="5" t="s">
        <v>0</v>
      </c>
      <c r="D13" s="6">
        <v>2</v>
      </c>
      <c r="E13" s="6"/>
      <c r="F13" s="13">
        <f t="shared" si="1"/>
        <v>0</v>
      </c>
    </row>
    <row r="14" spans="1:6" ht="15.75" customHeight="1">
      <c r="A14" s="35" t="s">
        <v>52</v>
      </c>
      <c r="B14" s="22" t="s">
        <v>48</v>
      </c>
      <c r="C14" s="1" t="s">
        <v>39</v>
      </c>
      <c r="D14" s="2">
        <v>126</v>
      </c>
      <c r="E14" s="2"/>
      <c r="F14" s="11">
        <f>D14*E14</f>
        <v>0</v>
      </c>
    </row>
    <row r="15" spans="1:6" ht="15.75">
      <c r="A15" s="35"/>
      <c r="B15" s="22" t="s">
        <v>34</v>
      </c>
      <c r="C15" s="3" t="s">
        <v>39</v>
      </c>
      <c r="D15" s="4">
        <v>20</v>
      </c>
      <c r="E15" s="4"/>
      <c r="F15" s="11">
        <f t="shared" ref="F15:F30" si="2">D15*E15</f>
        <v>0</v>
      </c>
    </row>
    <row r="16" spans="1:6" ht="15.75">
      <c r="A16" s="35"/>
      <c r="B16" s="22" t="s">
        <v>4</v>
      </c>
      <c r="C16" s="3" t="s">
        <v>0</v>
      </c>
      <c r="D16" s="4">
        <v>17</v>
      </c>
      <c r="E16" s="4"/>
      <c r="F16" s="11">
        <f t="shared" si="2"/>
        <v>0</v>
      </c>
    </row>
    <row r="17" spans="1:6" ht="15.75">
      <c r="A17" s="35"/>
      <c r="B17" s="22" t="s">
        <v>5</v>
      </c>
      <c r="C17" s="3" t="s">
        <v>39</v>
      </c>
      <c r="D17" s="4">
        <v>12</v>
      </c>
      <c r="E17" s="4"/>
      <c r="F17" s="11">
        <f t="shared" si="2"/>
        <v>0</v>
      </c>
    </row>
    <row r="18" spans="1:6" ht="15.75">
      <c r="A18" s="35"/>
      <c r="B18" s="22" t="s">
        <v>6</v>
      </c>
      <c r="C18" s="3" t="s">
        <v>39</v>
      </c>
      <c r="D18" s="4">
        <v>10</v>
      </c>
      <c r="E18" s="4"/>
      <c r="F18" s="11">
        <f t="shared" si="2"/>
        <v>0</v>
      </c>
    </row>
    <row r="19" spans="1:6" ht="15.75">
      <c r="A19" s="35"/>
      <c r="B19" s="22" t="s">
        <v>7</v>
      </c>
      <c r="C19" s="3" t="s">
        <v>0</v>
      </c>
      <c r="D19" s="4">
        <v>2</v>
      </c>
      <c r="E19" s="4"/>
      <c r="F19" s="11">
        <f t="shared" si="2"/>
        <v>0</v>
      </c>
    </row>
    <row r="20" spans="1:6" ht="15.75">
      <c r="A20" s="35"/>
      <c r="B20" s="22" t="s">
        <v>8</v>
      </c>
      <c r="C20" s="3" t="s">
        <v>0</v>
      </c>
      <c r="D20" s="4">
        <v>1</v>
      </c>
      <c r="E20" s="4"/>
      <c r="F20" s="11">
        <f t="shared" si="2"/>
        <v>0</v>
      </c>
    </row>
    <row r="21" spans="1:6" ht="15.75">
      <c r="A21" s="35"/>
      <c r="B21" s="22" t="s">
        <v>9</v>
      </c>
      <c r="C21" s="3" t="s">
        <v>0</v>
      </c>
      <c r="D21" s="4">
        <v>2</v>
      </c>
      <c r="E21" s="4"/>
      <c r="F21" s="11">
        <f t="shared" si="2"/>
        <v>0</v>
      </c>
    </row>
    <row r="22" spans="1:6" ht="15.75">
      <c r="A22" s="35"/>
      <c r="B22" s="22" t="s">
        <v>10</v>
      </c>
      <c r="C22" s="3" t="s">
        <v>0</v>
      </c>
      <c r="D22" s="4">
        <v>1</v>
      </c>
      <c r="E22" s="4"/>
      <c r="F22" s="11">
        <f t="shared" si="2"/>
        <v>0</v>
      </c>
    </row>
    <row r="23" spans="1:6" ht="15.75">
      <c r="A23" s="35"/>
      <c r="B23" s="22" t="s">
        <v>11</v>
      </c>
      <c r="C23" s="3" t="s">
        <v>0</v>
      </c>
      <c r="D23" s="4">
        <v>2</v>
      </c>
      <c r="E23" s="4"/>
      <c r="F23" s="11">
        <f t="shared" si="2"/>
        <v>0</v>
      </c>
    </row>
    <row r="24" spans="1:6" ht="31.5">
      <c r="A24" s="35"/>
      <c r="B24" s="22" t="s">
        <v>40</v>
      </c>
      <c r="C24" s="3" t="s">
        <v>29</v>
      </c>
      <c r="D24" s="4">
        <v>1</v>
      </c>
      <c r="E24" s="4"/>
      <c r="F24" s="11">
        <f t="shared" si="2"/>
        <v>0</v>
      </c>
    </row>
    <row r="25" spans="1:6" ht="15.75">
      <c r="A25" s="35"/>
      <c r="B25" s="22" t="s">
        <v>45</v>
      </c>
      <c r="C25" s="3" t="s">
        <v>0</v>
      </c>
      <c r="D25" s="4">
        <v>21</v>
      </c>
      <c r="E25" s="4"/>
      <c r="F25" s="11">
        <f t="shared" si="2"/>
        <v>0</v>
      </c>
    </row>
    <row r="26" spans="1:6" ht="15.75">
      <c r="A26" s="35"/>
      <c r="B26" s="22" t="s">
        <v>12</v>
      </c>
      <c r="C26" s="3" t="s">
        <v>29</v>
      </c>
      <c r="D26" s="4">
        <v>1</v>
      </c>
      <c r="E26" s="4"/>
      <c r="F26" s="11">
        <f t="shared" si="2"/>
        <v>0</v>
      </c>
    </row>
    <row r="27" spans="1:6" ht="15.75">
      <c r="A27" s="35"/>
      <c r="B27" s="22" t="s">
        <v>13</v>
      </c>
      <c r="C27" s="3" t="s">
        <v>29</v>
      </c>
      <c r="D27" s="4">
        <v>1</v>
      </c>
      <c r="E27" s="4"/>
      <c r="F27" s="11">
        <f t="shared" si="2"/>
        <v>0</v>
      </c>
    </row>
    <row r="28" spans="1:6" ht="31.5">
      <c r="A28" s="35"/>
      <c r="B28" s="23" t="s">
        <v>46</v>
      </c>
      <c r="C28" s="3" t="s">
        <v>29</v>
      </c>
      <c r="D28" s="4">
        <v>1</v>
      </c>
      <c r="E28" s="4"/>
      <c r="F28" s="11">
        <f t="shared" si="2"/>
        <v>0</v>
      </c>
    </row>
    <row r="29" spans="1:6" ht="15.75">
      <c r="A29" s="35"/>
      <c r="B29" s="22" t="s">
        <v>14</v>
      </c>
      <c r="C29" s="3" t="s">
        <v>0</v>
      </c>
      <c r="D29" s="4">
        <v>1</v>
      </c>
      <c r="E29" s="4"/>
      <c r="F29" s="11">
        <f t="shared" si="2"/>
        <v>0</v>
      </c>
    </row>
    <row r="30" spans="1:6" ht="15.75">
      <c r="A30" s="35"/>
      <c r="B30" s="24" t="s">
        <v>41</v>
      </c>
      <c r="C30" s="3" t="s">
        <v>0</v>
      </c>
      <c r="D30" s="4">
        <v>1</v>
      </c>
      <c r="E30" s="4"/>
      <c r="F30" s="11">
        <f t="shared" si="2"/>
        <v>0</v>
      </c>
    </row>
    <row r="31" spans="1:6" ht="15.75">
      <c r="A31" s="35" t="s">
        <v>53</v>
      </c>
      <c r="B31" s="25" t="s">
        <v>42</v>
      </c>
      <c r="C31" s="3" t="s">
        <v>28</v>
      </c>
      <c r="D31" s="4">
        <v>33</v>
      </c>
      <c r="E31" s="4"/>
      <c r="F31" s="12">
        <f>D31*E31</f>
        <v>0</v>
      </c>
    </row>
    <row r="32" spans="1:6" ht="15.75">
      <c r="A32" s="35"/>
      <c r="B32" s="25" t="s">
        <v>43</v>
      </c>
      <c r="C32" s="3" t="s">
        <v>28</v>
      </c>
      <c r="D32" s="4">
        <v>33</v>
      </c>
      <c r="E32" s="4"/>
      <c r="F32" s="12">
        <f t="shared" ref="F32:F40" si="3">D32*E32</f>
        <v>0</v>
      </c>
    </row>
    <row r="33" spans="1:6" ht="15.75">
      <c r="A33" s="35"/>
      <c r="B33" s="25" t="s">
        <v>44</v>
      </c>
      <c r="C33" s="3" t="s">
        <v>28</v>
      </c>
      <c r="D33" s="4">
        <v>36</v>
      </c>
      <c r="E33" s="4"/>
      <c r="F33" s="12">
        <f t="shared" si="3"/>
        <v>0</v>
      </c>
    </row>
    <row r="34" spans="1:6" ht="15.75">
      <c r="A34" s="35"/>
      <c r="B34" s="25" t="s">
        <v>20</v>
      </c>
      <c r="C34" s="3" t="s">
        <v>28</v>
      </c>
      <c r="D34" s="4">
        <v>36</v>
      </c>
      <c r="E34" s="4"/>
      <c r="F34" s="12">
        <f t="shared" si="3"/>
        <v>0</v>
      </c>
    </row>
    <row r="35" spans="1:6" ht="15.75">
      <c r="A35" s="35"/>
      <c r="B35" s="25" t="s">
        <v>15</v>
      </c>
      <c r="C35" s="3" t="s">
        <v>28</v>
      </c>
      <c r="D35" s="4">
        <v>33</v>
      </c>
      <c r="E35" s="4"/>
      <c r="F35" s="12">
        <f t="shared" si="3"/>
        <v>0</v>
      </c>
    </row>
    <row r="36" spans="1:6" ht="15.75">
      <c r="A36" s="35"/>
      <c r="B36" s="25" t="s">
        <v>55</v>
      </c>
      <c r="C36" s="3" t="s">
        <v>28</v>
      </c>
      <c r="D36" s="4">
        <v>33</v>
      </c>
      <c r="E36" s="4"/>
      <c r="F36" s="12">
        <f t="shared" si="3"/>
        <v>0</v>
      </c>
    </row>
    <row r="37" spans="1:6" ht="15.75">
      <c r="A37" s="35"/>
      <c r="B37" s="25" t="s">
        <v>16</v>
      </c>
      <c r="C37" s="3" t="s">
        <v>28</v>
      </c>
      <c r="D37" s="4">
        <v>33</v>
      </c>
      <c r="E37" s="4"/>
      <c r="F37" s="12">
        <f t="shared" si="3"/>
        <v>0</v>
      </c>
    </row>
    <row r="38" spans="1:6" ht="15.75">
      <c r="A38" s="35"/>
      <c r="B38" s="25" t="s">
        <v>17</v>
      </c>
      <c r="C38" s="3" t="s">
        <v>39</v>
      </c>
      <c r="D38" s="4">
        <v>15</v>
      </c>
      <c r="E38" s="4"/>
      <c r="F38" s="12">
        <f t="shared" si="3"/>
        <v>0</v>
      </c>
    </row>
    <row r="39" spans="1:6" ht="15.75">
      <c r="A39" s="35"/>
      <c r="B39" s="25" t="s">
        <v>21</v>
      </c>
      <c r="C39" s="3" t="s">
        <v>39</v>
      </c>
      <c r="D39" s="4">
        <v>23</v>
      </c>
      <c r="E39" s="4"/>
      <c r="F39" s="12">
        <f t="shared" si="3"/>
        <v>0</v>
      </c>
    </row>
    <row r="40" spans="1:6" ht="16.5" thickBot="1">
      <c r="A40" s="35"/>
      <c r="B40" s="25" t="s">
        <v>18</v>
      </c>
      <c r="C40" s="3" t="s">
        <v>29</v>
      </c>
      <c r="D40" s="4">
        <v>1</v>
      </c>
      <c r="E40" s="4"/>
      <c r="F40" s="12">
        <f t="shared" si="3"/>
        <v>0</v>
      </c>
    </row>
    <row r="41" spans="1:6" ht="16.5" thickBot="1">
      <c r="A41" s="34" t="s">
        <v>51</v>
      </c>
      <c r="B41" s="29" t="s">
        <v>19</v>
      </c>
      <c r="C41" s="39">
        <f>SUM(F42:F61)</f>
        <v>0</v>
      </c>
      <c r="D41" s="43"/>
      <c r="E41" s="43"/>
      <c r="F41" s="44"/>
    </row>
    <row r="42" spans="1:6" ht="33.75" customHeight="1">
      <c r="A42" s="35"/>
      <c r="B42" s="15" t="s">
        <v>54</v>
      </c>
      <c r="C42" s="1" t="s">
        <v>29</v>
      </c>
      <c r="D42" s="2">
        <v>1</v>
      </c>
      <c r="E42" s="2"/>
      <c r="F42" s="11">
        <f>D42*E42</f>
        <v>0</v>
      </c>
    </row>
    <row r="43" spans="1:6" ht="36" customHeight="1">
      <c r="A43" s="35"/>
      <c r="B43" s="20" t="s">
        <v>47</v>
      </c>
      <c r="C43" s="1" t="s">
        <v>28</v>
      </c>
      <c r="D43" s="2">
        <v>3</v>
      </c>
      <c r="E43" s="2"/>
      <c r="F43" s="11">
        <f t="shared" ref="F43:F45" si="4">D43*E43</f>
        <v>0</v>
      </c>
    </row>
    <row r="44" spans="1:6" ht="18" customHeight="1">
      <c r="A44" s="35"/>
      <c r="B44" s="21" t="s">
        <v>32</v>
      </c>
      <c r="C44" s="1" t="s">
        <v>28</v>
      </c>
      <c r="D44" s="2">
        <v>115</v>
      </c>
      <c r="E44" s="2"/>
      <c r="F44" s="11">
        <f t="shared" si="4"/>
        <v>0</v>
      </c>
    </row>
    <row r="45" spans="1:6" ht="18" customHeight="1">
      <c r="A45" s="35"/>
      <c r="B45" s="18" t="s">
        <v>38</v>
      </c>
      <c r="C45" s="1" t="s">
        <v>0</v>
      </c>
      <c r="D45" s="2">
        <v>2</v>
      </c>
      <c r="E45" s="2"/>
      <c r="F45" s="11">
        <f t="shared" si="4"/>
        <v>0</v>
      </c>
    </row>
    <row r="46" spans="1:6" ht="15.75">
      <c r="A46" s="35" t="s">
        <v>52</v>
      </c>
      <c r="B46" s="26" t="s">
        <v>48</v>
      </c>
      <c r="C46" s="3" t="s">
        <v>39</v>
      </c>
      <c r="D46" s="4">
        <v>156</v>
      </c>
      <c r="E46" s="4"/>
      <c r="F46" s="12">
        <f>D46*E46</f>
        <v>0</v>
      </c>
    </row>
    <row r="47" spans="1:6" ht="15.75">
      <c r="A47" s="35"/>
      <c r="B47" s="26" t="s">
        <v>3</v>
      </c>
      <c r="C47" s="3" t="s">
        <v>39</v>
      </c>
      <c r="D47" s="4">
        <v>369</v>
      </c>
      <c r="E47" s="4"/>
      <c r="F47" s="12">
        <f t="shared" ref="F47:F61" si="5">D47*E47</f>
        <v>0</v>
      </c>
    </row>
    <row r="48" spans="1:6" ht="15.75">
      <c r="A48" s="35"/>
      <c r="B48" s="26" t="s">
        <v>4</v>
      </c>
      <c r="C48" s="3" t="s">
        <v>0</v>
      </c>
      <c r="D48" s="4">
        <v>20</v>
      </c>
      <c r="E48" s="4"/>
      <c r="F48" s="12">
        <f t="shared" si="5"/>
        <v>0</v>
      </c>
    </row>
    <row r="49" spans="1:6" ht="15.75">
      <c r="A49" s="35"/>
      <c r="B49" s="26" t="s">
        <v>5</v>
      </c>
      <c r="C49" s="3" t="s">
        <v>39</v>
      </c>
      <c r="D49" s="4">
        <v>18</v>
      </c>
      <c r="E49" s="4"/>
      <c r="F49" s="12">
        <f t="shared" si="5"/>
        <v>0</v>
      </c>
    </row>
    <row r="50" spans="1:6" ht="15.75">
      <c r="A50" s="35"/>
      <c r="B50" s="26" t="s">
        <v>6</v>
      </c>
      <c r="C50" s="3" t="s">
        <v>39</v>
      </c>
      <c r="D50" s="4">
        <v>36</v>
      </c>
      <c r="E50" s="4"/>
      <c r="F50" s="12">
        <f t="shared" si="5"/>
        <v>0</v>
      </c>
    </row>
    <row r="51" spans="1:6" ht="15.75">
      <c r="A51" s="35"/>
      <c r="B51" s="26" t="s">
        <v>7</v>
      </c>
      <c r="C51" s="3" t="s">
        <v>0</v>
      </c>
      <c r="D51" s="4">
        <v>6</v>
      </c>
      <c r="E51" s="4"/>
      <c r="F51" s="12">
        <f t="shared" si="5"/>
        <v>0</v>
      </c>
    </row>
    <row r="52" spans="1:6" ht="15.75">
      <c r="A52" s="35"/>
      <c r="B52" s="26" t="s">
        <v>8</v>
      </c>
      <c r="C52" s="3" t="s">
        <v>0</v>
      </c>
      <c r="D52" s="4">
        <v>1</v>
      </c>
      <c r="E52" s="4"/>
      <c r="F52" s="12">
        <f t="shared" si="5"/>
        <v>0</v>
      </c>
    </row>
    <row r="53" spans="1:6" ht="15.75">
      <c r="A53" s="35"/>
      <c r="B53" s="26" t="s">
        <v>9</v>
      </c>
      <c r="C53" s="3" t="s">
        <v>0</v>
      </c>
      <c r="D53" s="4">
        <v>1</v>
      </c>
      <c r="E53" s="4"/>
      <c r="F53" s="12">
        <f t="shared" si="5"/>
        <v>0</v>
      </c>
    </row>
    <row r="54" spans="1:6" ht="15.75">
      <c r="A54" s="35"/>
      <c r="B54" s="26" t="s">
        <v>10</v>
      </c>
      <c r="C54" s="3" t="s">
        <v>0</v>
      </c>
      <c r="D54" s="4">
        <v>3</v>
      </c>
      <c r="E54" s="4"/>
      <c r="F54" s="12">
        <f t="shared" si="5"/>
        <v>0</v>
      </c>
    </row>
    <row r="55" spans="1:6" ht="15.75">
      <c r="A55" s="35"/>
      <c r="B55" s="26" t="s">
        <v>11</v>
      </c>
      <c r="C55" s="3" t="s">
        <v>0</v>
      </c>
      <c r="D55" s="4">
        <v>4</v>
      </c>
      <c r="E55" s="4"/>
      <c r="F55" s="12">
        <f t="shared" si="5"/>
        <v>0</v>
      </c>
    </row>
    <row r="56" spans="1:6" ht="31.5">
      <c r="A56" s="35"/>
      <c r="B56" s="26" t="s">
        <v>40</v>
      </c>
      <c r="C56" s="3" t="s">
        <v>29</v>
      </c>
      <c r="D56" s="4">
        <v>1</v>
      </c>
      <c r="E56" s="4"/>
      <c r="F56" s="12">
        <f t="shared" si="5"/>
        <v>0</v>
      </c>
    </row>
    <row r="57" spans="1:6" ht="15.75">
      <c r="A57" s="35"/>
      <c r="B57" s="26" t="s">
        <v>45</v>
      </c>
      <c r="C57" s="3" t="s">
        <v>0</v>
      </c>
      <c r="D57" s="4">
        <v>21</v>
      </c>
      <c r="E57" s="4"/>
      <c r="F57" s="12">
        <f t="shared" si="5"/>
        <v>0</v>
      </c>
    </row>
    <row r="58" spans="1:6" ht="15.75">
      <c r="A58" s="35"/>
      <c r="B58" s="26" t="s">
        <v>49</v>
      </c>
      <c r="C58" s="3" t="s">
        <v>29</v>
      </c>
      <c r="D58" s="4">
        <v>1</v>
      </c>
      <c r="E58" s="4"/>
      <c r="F58" s="12">
        <f t="shared" si="5"/>
        <v>0</v>
      </c>
    </row>
    <row r="59" spans="1:6" ht="31.5">
      <c r="A59" s="35"/>
      <c r="B59" s="26" t="s">
        <v>50</v>
      </c>
      <c r="C59" s="3" t="s">
        <v>29</v>
      </c>
      <c r="D59" s="4">
        <v>1</v>
      </c>
      <c r="E59" s="4"/>
      <c r="F59" s="12">
        <f t="shared" si="5"/>
        <v>0</v>
      </c>
    </row>
    <row r="60" spans="1:6" ht="15.75">
      <c r="A60" s="35"/>
      <c r="B60" s="26" t="s">
        <v>14</v>
      </c>
      <c r="C60" s="3" t="s">
        <v>0</v>
      </c>
      <c r="D60" s="4">
        <v>1</v>
      </c>
      <c r="E60" s="4"/>
      <c r="F60" s="12">
        <f t="shared" si="5"/>
        <v>0</v>
      </c>
    </row>
    <row r="61" spans="1:6" ht="16.5" thickBot="1">
      <c r="A61" s="36"/>
      <c r="B61" s="27" t="s">
        <v>41</v>
      </c>
      <c r="C61" s="9" t="s">
        <v>0</v>
      </c>
      <c r="D61" s="10">
        <v>1</v>
      </c>
      <c r="E61" s="10"/>
      <c r="F61" s="14">
        <f t="shared" si="5"/>
        <v>0</v>
      </c>
    </row>
    <row r="62" spans="1:6" ht="15.75" thickBot="1">
      <c r="A62" s="45"/>
      <c r="B62" s="45"/>
      <c r="C62" s="45"/>
      <c r="D62" s="45"/>
      <c r="E62" s="45"/>
      <c r="F62" s="45"/>
    </row>
    <row r="63" spans="1:6" ht="15.75" customHeight="1" thickBot="1">
      <c r="A63" s="37" t="s">
        <v>26</v>
      </c>
      <c r="B63" s="38"/>
      <c r="C63" s="46">
        <f>C2+C9+C41</f>
        <v>0</v>
      </c>
      <c r="D63" s="46"/>
      <c r="E63" s="46"/>
      <c r="F63" s="47"/>
    </row>
  </sheetData>
  <sheetProtection selectLockedCells="1" selectUnlockedCells="1"/>
  <mergeCells count="13">
    <mergeCell ref="A1:B1"/>
    <mergeCell ref="A2:A8"/>
    <mergeCell ref="A9:A13"/>
    <mergeCell ref="A14:A30"/>
    <mergeCell ref="A31:A40"/>
    <mergeCell ref="A41:A45"/>
    <mergeCell ref="A46:A61"/>
    <mergeCell ref="A63:B63"/>
    <mergeCell ref="C2:F2"/>
    <mergeCell ref="C9:F9"/>
    <mergeCell ref="C41:F41"/>
    <mergeCell ref="A62:F62"/>
    <mergeCell ref="C63:F63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Stavební práce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2025-04-04T05:56:03Z</cp:lastPrinted>
  <dcterms:created xsi:type="dcterms:W3CDTF">2025-03-25T07:28:38Z</dcterms:created>
  <dcterms:modified xsi:type="dcterms:W3CDTF">2025-04-24T10:50:27Z</dcterms:modified>
</cp:coreProperties>
</file>