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100\S M L O U V Y -všechny uzavřené   Zřizovací listina\VZMR_výběrová řízení\2025-2026\Dodávka čisticích a hygienických prostředků_2025-2027\"/>
    </mc:Choice>
  </mc:AlternateContent>
  <xr:revisionPtr revIDLastSave="0" documentId="13_ncr:1_{174EF784-C3A3-4390-B10E-C9CC16500FFD}" xr6:coauthVersionLast="47" xr6:coauthVersionMax="47" xr10:uidLastSave="{00000000-0000-0000-0000-000000000000}"/>
  <bookViews>
    <workbookView xWindow="-120" yWindow="-120" windowWidth="29040" windowHeight="15720" xr2:uid="{6241A016-B576-4501-B6EC-E8504E105312}"/>
  </bookViews>
  <sheets>
    <sheet name="čístící bez ceny" sheetId="4" r:id="rId1"/>
    <sheet name="hygienické bez ceny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5" i="5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6" i="4"/>
  <c r="F8" i="5"/>
  <c r="F9" i="5"/>
  <c r="F10" i="5"/>
  <c r="F11" i="5"/>
  <c r="F12" i="5"/>
  <c r="F7" i="5"/>
  <c r="F28" i="4" l="1"/>
  <c r="F13" i="5"/>
  <c r="F30" i="4" l="1"/>
  <c r="F32" i="4" s="1"/>
</calcChain>
</file>

<file path=xl/sharedStrings.xml><?xml version="1.0" encoding="utf-8"?>
<sst xmlns="http://schemas.openxmlformats.org/spreadsheetml/2006/main" count="109" uniqueCount="70">
  <si>
    <t>Vzorová objednávka</t>
  </si>
  <si>
    <t>Pro přijetí nabídky je nutné vyplnit oba listy Vzorové objednávky.</t>
  </si>
  <si>
    <t xml:space="preserve">komodita </t>
  </si>
  <si>
    <t>požadovaná velikost balení</t>
  </si>
  <si>
    <t>orientační množství odběru za 24 měsíců</t>
  </si>
  <si>
    <t>m.j.</t>
  </si>
  <si>
    <t>cena za m.j. bez DPH</t>
  </si>
  <si>
    <t>toaletní papír malý 2 vrstvý 100% celulóza, návin 18 m</t>
  </si>
  <si>
    <t>ks</t>
  </si>
  <si>
    <t>toaletní papír průměr 190 1 vrstvý, návin 130 m</t>
  </si>
  <si>
    <t>toaletní papír průměr 280 1 vrstvý, návin 300 m</t>
  </si>
  <si>
    <t xml:space="preserve">skládané ručníky 1 vrstvé </t>
  </si>
  <si>
    <t>250 ks/balení</t>
  </si>
  <si>
    <t>balení=250 ks</t>
  </si>
  <si>
    <t>ubrousky svačinové 33x33 cm jednovrstvé</t>
  </si>
  <si>
    <t>100 ks/balení</t>
  </si>
  <si>
    <t>balení=100 ks</t>
  </si>
  <si>
    <t>papírové sáčky na vložky bílé</t>
  </si>
  <si>
    <t>Cena celkem bez DPH</t>
  </si>
  <si>
    <t>DPH 21 %</t>
  </si>
  <si>
    <t>Předpokládaná cena celkem včetně DPH</t>
  </si>
  <si>
    <t>datum:</t>
  </si>
  <si>
    <t>podpis osoby oprávněné jednat za uchazeče:</t>
  </si>
  <si>
    <r>
      <rPr>
        <sz val="10"/>
        <color theme="1"/>
        <rFont val="Arial"/>
        <family val="2"/>
        <charset val="238"/>
      </rPr>
      <t>Objednatel neakceptuje alternativy, pokud je ve vzorové objednávce uvedena konkrétně pojmenovaná položka</t>
    </r>
    <r>
      <rPr>
        <b/>
        <sz val="10"/>
        <color theme="1"/>
        <rFont val="Arial"/>
        <family val="2"/>
        <charset val="238"/>
      </rPr>
      <t>.</t>
    </r>
  </si>
  <si>
    <r>
      <t xml:space="preserve">cena bez DPH </t>
    </r>
    <r>
      <rPr>
        <sz val="9"/>
        <rFont val="Arial"/>
        <family val="2"/>
        <charset val="238"/>
      </rPr>
      <t>za dvouleté odebrané množství</t>
    </r>
  </si>
  <si>
    <t>Dodávka čistících prostředků</t>
  </si>
  <si>
    <t>aviváž</t>
  </si>
  <si>
    <t>5 l</t>
  </si>
  <si>
    <t>l</t>
  </si>
  <si>
    <t>čistič odpadu hydroxid sodný</t>
  </si>
  <si>
    <t>1 kg</t>
  </si>
  <si>
    <t>kg</t>
  </si>
  <si>
    <t>drátěnka nerez 40 g</t>
  </si>
  <si>
    <t xml:space="preserve">houba na nádobí </t>
  </si>
  <si>
    <t>10ks/balení</t>
  </si>
  <si>
    <t>balení</t>
  </si>
  <si>
    <t xml:space="preserve">PURON K </t>
  </si>
  <si>
    <t xml:space="preserve">1,3 kg </t>
  </si>
  <si>
    <t>rukavice latex úklidové (kus=pár)</t>
  </si>
  <si>
    <r>
      <rPr>
        <b/>
        <sz val="10"/>
        <color theme="1"/>
        <rFont val="Arial"/>
        <family val="2"/>
        <charset val="238"/>
      </rPr>
      <t>Jar Professional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gastro</t>
    </r>
    <r>
      <rPr>
        <sz val="10"/>
        <color theme="1"/>
        <rFont val="Arial"/>
        <family val="2"/>
        <charset val="238"/>
      </rPr>
      <t xml:space="preserve"> pro ruční mytí nádobí</t>
    </r>
  </si>
  <si>
    <r>
      <t xml:space="preserve">krém na ruce </t>
    </r>
    <r>
      <rPr>
        <b/>
        <sz val="10"/>
        <rFont val="Arial"/>
        <family val="2"/>
        <charset val="238"/>
      </rPr>
      <t>INDULONA</t>
    </r>
  </si>
  <si>
    <t>100 ml</t>
  </si>
  <si>
    <t>osvěžovač vzduchu v rozprašovači</t>
  </si>
  <si>
    <t>300 ml</t>
  </si>
  <si>
    <r>
      <t xml:space="preserve">PRONTO </t>
    </r>
    <r>
      <rPr>
        <sz val="10"/>
        <color theme="1"/>
        <rFont val="Arial"/>
        <family val="2"/>
        <charset val="238"/>
      </rPr>
      <t xml:space="preserve">multifunkční </t>
    </r>
  </si>
  <si>
    <t>400 ml</t>
  </si>
  <si>
    <r>
      <t xml:space="preserve">pytle na odpad 700x1100 </t>
    </r>
    <r>
      <rPr>
        <b/>
        <sz val="10"/>
        <rFont val="Arial"/>
        <family val="2"/>
        <charset val="238"/>
      </rPr>
      <t>síla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100 mi </t>
    </r>
    <r>
      <rPr>
        <sz val="10"/>
        <rFont val="Arial"/>
        <family val="2"/>
        <charset val="238"/>
      </rPr>
      <t xml:space="preserve">120 l </t>
    </r>
  </si>
  <si>
    <t>role</t>
  </si>
  <si>
    <t>REAL klassik</t>
  </si>
  <si>
    <t>600 ml</t>
  </si>
  <si>
    <t>rychloutěrka/prachovka víceúčelová 34x38 cm</t>
  </si>
  <si>
    <r>
      <t xml:space="preserve">sáčky do koše 500x600 </t>
    </r>
    <r>
      <rPr>
        <b/>
        <sz val="10"/>
        <color theme="1"/>
        <rFont val="Arial"/>
        <family val="2"/>
        <charset val="238"/>
      </rPr>
      <t>síla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40 mi</t>
    </r>
    <r>
      <rPr>
        <sz val="10"/>
        <color theme="1"/>
        <rFont val="Arial"/>
        <family val="2"/>
        <charset val="238"/>
      </rPr>
      <t xml:space="preserve"> 30 l</t>
    </r>
  </si>
  <si>
    <t>1 role=25 ks</t>
  </si>
  <si>
    <r>
      <rPr>
        <b/>
        <sz val="10"/>
        <rFont val="Arial"/>
        <family val="2"/>
        <charset val="238"/>
      </rPr>
      <t>Jar Professional odmašťovač</t>
    </r>
    <r>
      <rPr>
        <sz val="10"/>
        <rFont val="Arial"/>
        <family val="2"/>
        <charset val="238"/>
      </rPr>
      <t xml:space="preserve"> povrchů koncentrát</t>
    </r>
  </si>
  <si>
    <t>okena v rozprašovači</t>
  </si>
  <si>
    <t>0,5 l</t>
  </si>
  <si>
    <t>mýdlo dezinfekční tekuté</t>
  </si>
  <si>
    <t xml:space="preserve">5 l </t>
  </si>
  <si>
    <r>
      <rPr>
        <b/>
        <sz val="10"/>
        <rFont val="Arial"/>
        <family val="2"/>
        <charset val="238"/>
      </rPr>
      <t>soda</t>
    </r>
    <r>
      <rPr>
        <sz val="10"/>
        <rFont val="Arial"/>
        <family val="2"/>
        <charset val="238"/>
      </rPr>
      <t xml:space="preserve"> prášková</t>
    </r>
  </si>
  <si>
    <t>SAVO originál</t>
  </si>
  <si>
    <t>1,2 l</t>
  </si>
  <si>
    <t xml:space="preserve">wc gel </t>
  </si>
  <si>
    <t>750 ml</t>
  </si>
  <si>
    <t>wc štětka</t>
  </si>
  <si>
    <t>wc závěs</t>
  </si>
  <si>
    <t>pro Sociální služby Česká Třebová  2025/2027</t>
  </si>
  <si>
    <t>pro Sociální služby Česká Třebová 2025/2027</t>
  </si>
  <si>
    <t>1 role=10 ks</t>
  </si>
  <si>
    <t>Dodávka hygienických prostředků</t>
  </si>
  <si>
    <t xml:space="preserve">Uchazeč podáním cenové nabídky akceptuje zadávací podmínky zadavatele ze dne 25.07.2025 v plném rozsahu.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</si>
</sst>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2" borderId="2" xfId="0" applyFont="1" applyFill="1" applyBorder="1" applyAlignment="1">
      <alignment vertical="center"/>
    </xf>
    <xf numFmtId="0" fontId="6" fillId="0" borderId="0" xfId="0" applyFont="1"/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/>
    <xf numFmtId="0" fontId="7" fillId="0" borderId="0" xfId="0" applyFont="1"/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7" fillId="0" borderId="2" xfId="0" applyNumberFormat="1" applyFont="1" applyBorder="1"/>
    <xf numFmtId="4" fontId="8" fillId="0" borderId="2" xfId="0" applyNumberFormat="1" applyFont="1" applyBorder="1"/>
    <xf numFmtId="4" fontId="8" fillId="0" borderId="0" xfId="0" applyNumberFormat="1" applyFont="1"/>
    <xf numFmtId="164" fontId="7" fillId="0" borderId="2" xfId="1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9" fillId="0" borderId="2" xfId="0" applyNumberFormat="1" applyFont="1" applyBorder="1"/>
    <xf numFmtId="4" fontId="9" fillId="0" borderId="0" xfId="0" applyNumberFormat="1" applyFont="1"/>
    <xf numFmtId="4" fontId="12" fillId="3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/>
    <xf numFmtId="0" fontId="9" fillId="2" borderId="2" xfId="0" applyFont="1" applyFill="1" applyBorder="1"/>
    <xf numFmtId="4" fontId="8" fillId="0" borderId="4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2" borderId="2" xfId="0" applyFont="1" applyFill="1" applyBorder="1"/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9" fillId="0" borderId="0" xfId="0" applyFont="1"/>
    <xf numFmtId="0" fontId="0" fillId="0" borderId="0" xfId="0"/>
    <xf numFmtId="0" fontId="4" fillId="0" borderId="0" xfId="0" applyFont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EAD5-196A-41BF-98B4-7DA7B8844A54}">
  <dimension ref="A1:F38"/>
  <sheetViews>
    <sheetView tabSelected="1" topLeftCell="A16" workbookViewId="0">
      <selection activeCell="D38" sqref="D38"/>
    </sheetView>
  </sheetViews>
  <sheetFormatPr defaultRowHeight="15" x14ac:dyDescent="0.25"/>
  <cols>
    <col min="1" max="1" width="26.85546875" customWidth="1"/>
    <col min="2" max="2" width="11.85546875" customWidth="1"/>
    <col min="3" max="3" width="14.42578125" customWidth="1"/>
    <col min="4" max="4" width="8" customWidth="1"/>
    <col min="5" max="5" width="15.85546875" customWidth="1"/>
    <col min="6" max="6" width="13.28515625" customWidth="1"/>
  </cols>
  <sheetData>
    <row r="1" spans="1:6" ht="33.75" customHeight="1" x14ac:dyDescent="0.25">
      <c r="A1" s="46" t="s">
        <v>25</v>
      </c>
      <c r="B1" s="46"/>
      <c r="C1" s="46"/>
      <c r="D1" s="46"/>
      <c r="E1" s="46"/>
    </row>
    <row r="2" spans="1:6" ht="20.25" customHeight="1" x14ac:dyDescent="0.25">
      <c r="A2" s="46" t="s">
        <v>66</v>
      </c>
      <c r="B2" s="46"/>
      <c r="C2" s="46"/>
      <c r="D2" s="46"/>
      <c r="E2" s="46"/>
      <c r="F2" s="56"/>
    </row>
    <row r="3" spans="1:6" x14ac:dyDescent="0.25">
      <c r="A3" s="53" t="s">
        <v>1</v>
      </c>
      <c r="B3" s="53"/>
      <c r="C3" s="53"/>
      <c r="D3" s="53"/>
      <c r="E3" s="53"/>
      <c r="F3" s="53"/>
    </row>
    <row r="4" spans="1:6" ht="51" customHeight="1" x14ac:dyDescent="0.25">
      <c r="A4" s="1" t="s">
        <v>2</v>
      </c>
      <c r="B4" s="8" t="s">
        <v>3</v>
      </c>
      <c r="C4" s="33" t="s">
        <v>4</v>
      </c>
      <c r="D4" s="12" t="s">
        <v>5</v>
      </c>
      <c r="E4" s="8" t="s">
        <v>6</v>
      </c>
      <c r="F4" s="19" t="s">
        <v>24</v>
      </c>
    </row>
    <row r="5" spans="1:6" x14ac:dyDescent="0.25">
      <c r="A5" s="6"/>
      <c r="B5" s="6"/>
      <c r="C5" s="6"/>
      <c r="D5" s="47"/>
      <c r="E5" s="47"/>
      <c r="F5" s="25"/>
    </row>
    <row r="6" spans="1:6" x14ac:dyDescent="0.25">
      <c r="A6" s="34" t="s">
        <v>26</v>
      </c>
      <c r="B6" s="9" t="s">
        <v>27</v>
      </c>
      <c r="C6" s="24">
        <v>215</v>
      </c>
      <c r="D6" s="13" t="s">
        <v>28</v>
      </c>
      <c r="E6" s="16"/>
      <c r="F6" s="22">
        <f>C6*E6</f>
        <v>0</v>
      </c>
    </row>
    <row r="7" spans="1:6" x14ac:dyDescent="0.25">
      <c r="A7" s="5" t="s">
        <v>29</v>
      </c>
      <c r="B7" s="10" t="s">
        <v>30</v>
      </c>
      <c r="C7" s="11">
        <v>130</v>
      </c>
      <c r="D7" s="13" t="s">
        <v>31</v>
      </c>
      <c r="E7" s="16"/>
      <c r="F7" s="22">
        <f t="shared" ref="F7:F27" si="0">C7*E7</f>
        <v>0</v>
      </c>
    </row>
    <row r="8" spans="1:6" x14ac:dyDescent="0.25">
      <c r="A8" s="34" t="s">
        <v>32</v>
      </c>
      <c r="B8" s="9"/>
      <c r="C8" s="11">
        <v>450</v>
      </c>
      <c r="D8" s="13" t="s">
        <v>8</v>
      </c>
      <c r="E8" s="16"/>
      <c r="F8" s="22">
        <f t="shared" si="0"/>
        <v>0</v>
      </c>
    </row>
    <row r="9" spans="1:6" x14ac:dyDescent="0.25">
      <c r="A9" s="34" t="s">
        <v>33</v>
      </c>
      <c r="B9" s="9" t="s">
        <v>34</v>
      </c>
      <c r="C9" s="11">
        <v>260</v>
      </c>
      <c r="D9" s="13" t="s">
        <v>35</v>
      </c>
      <c r="E9" s="16"/>
      <c r="F9" s="22">
        <f t="shared" si="0"/>
        <v>0</v>
      </c>
    </row>
    <row r="10" spans="1:6" x14ac:dyDescent="0.25">
      <c r="A10" s="35" t="s">
        <v>36</v>
      </c>
      <c r="B10" s="10" t="s">
        <v>37</v>
      </c>
      <c r="C10" s="24">
        <v>115</v>
      </c>
      <c r="D10" s="13" t="s">
        <v>8</v>
      </c>
      <c r="E10" s="16"/>
      <c r="F10" s="22">
        <f t="shared" si="0"/>
        <v>0</v>
      </c>
    </row>
    <row r="11" spans="1:6" ht="26.25" x14ac:dyDescent="0.25">
      <c r="A11" s="4" t="s">
        <v>38</v>
      </c>
      <c r="B11" s="10"/>
      <c r="C11" s="11">
        <v>80</v>
      </c>
      <c r="D11" s="13" t="s">
        <v>8</v>
      </c>
      <c r="E11" s="16"/>
      <c r="F11" s="22">
        <f t="shared" si="0"/>
        <v>0</v>
      </c>
    </row>
    <row r="12" spans="1:6" ht="26.25" x14ac:dyDescent="0.25">
      <c r="A12" s="4" t="s">
        <v>39</v>
      </c>
      <c r="B12" s="10" t="s">
        <v>27</v>
      </c>
      <c r="C12" s="24">
        <v>320</v>
      </c>
      <c r="D12" s="36" t="s">
        <v>28</v>
      </c>
      <c r="E12" s="16"/>
      <c r="F12" s="22">
        <f t="shared" si="0"/>
        <v>0</v>
      </c>
    </row>
    <row r="13" spans="1:6" x14ac:dyDescent="0.25">
      <c r="A13" s="37" t="s">
        <v>40</v>
      </c>
      <c r="B13" s="9" t="s">
        <v>41</v>
      </c>
      <c r="C13" s="11">
        <v>110</v>
      </c>
      <c r="D13" s="13" t="s">
        <v>8</v>
      </c>
      <c r="E13" s="16"/>
      <c r="F13" s="22">
        <f t="shared" si="0"/>
        <v>0</v>
      </c>
    </row>
    <row r="14" spans="1:6" ht="26.25" x14ac:dyDescent="0.25">
      <c r="A14" s="4" t="s">
        <v>42</v>
      </c>
      <c r="B14" s="38" t="s">
        <v>43</v>
      </c>
      <c r="C14" s="11">
        <v>430</v>
      </c>
      <c r="D14" s="13" t="s">
        <v>8</v>
      </c>
      <c r="E14" s="16"/>
      <c r="F14" s="22">
        <f t="shared" si="0"/>
        <v>0</v>
      </c>
    </row>
    <row r="15" spans="1:6" x14ac:dyDescent="0.25">
      <c r="A15" s="35" t="s">
        <v>44</v>
      </c>
      <c r="B15" s="10" t="s">
        <v>45</v>
      </c>
      <c r="C15" s="11">
        <v>90</v>
      </c>
      <c r="D15" s="36" t="s">
        <v>8</v>
      </c>
      <c r="E15" s="16"/>
      <c r="F15" s="22">
        <f t="shared" si="0"/>
        <v>0</v>
      </c>
    </row>
    <row r="16" spans="1:6" ht="26.25" x14ac:dyDescent="0.25">
      <c r="A16" s="3" t="s">
        <v>46</v>
      </c>
      <c r="B16" s="9" t="s">
        <v>67</v>
      </c>
      <c r="C16" s="11">
        <v>570</v>
      </c>
      <c r="D16" s="13" t="s">
        <v>47</v>
      </c>
      <c r="E16" s="16"/>
      <c r="F16" s="22">
        <f t="shared" si="0"/>
        <v>0</v>
      </c>
    </row>
    <row r="17" spans="1:6" x14ac:dyDescent="0.25">
      <c r="A17" s="35" t="s">
        <v>48</v>
      </c>
      <c r="B17" s="39" t="s">
        <v>49</v>
      </c>
      <c r="C17" s="40">
        <v>705</v>
      </c>
      <c r="D17" s="41" t="s">
        <v>8</v>
      </c>
      <c r="E17" s="16"/>
      <c r="F17" s="22">
        <f t="shared" si="0"/>
        <v>0</v>
      </c>
    </row>
    <row r="18" spans="1:6" ht="26.25" x14ac:dyDescent="0.25">
      <c r="A18" s="3" t="s">
        <v>50</v>
      </c>
      <c r="B18" s="42"/>
      <c r="C18" s="11">
        <v>350</v>
      </c>
      <c r="D18" s="17" t="s">
        <v>8</v>
      </c>
      <c r="E18" s="16"/>
      <c r="F18" s="22">
        <f t="shared" si="0"/>
        <v>0</v>
      </c>
    </row>
    <row r="19" spans="1:6" ht="26.25" x14ac:dyDescent="0.25">
      <c r="A19" s="4" t="s">
        <v>51</v>
      </c>
      <c r="B19" s="39" t="s">
        <v>52</v>
      </c>
      <c r="C19" s="40">
        <v>785</v>
      </c>
      <c r="D19" s="41" t="s">
        <v>47</v>
      </c>
      <c r="E19" s="16"/>
      <c r="F19" s="22">
        <f t="shared" si="0"/>
        <v>0</v>
      </c>
    </row>
    <row r="20" spans="1:6" ht="39" x14ac:dyDescent="0.25">
      <c r="A20" s="3" t="s">
        <v>53</v>
      </c>
      <c r="B20" s="42" t="s">
        <v>27</v>
      </c>
      <c r="C20" s="11">
        <v>790</v>
      </c>
      <c r="D20" s="17" t="s">
        <v>28</v>
      </c>
      <c r="E20" s="16"/>
      <c r="F20" s="22">
        <f t="shared" si="0"/>
        <v>0</v>
      </c>
    </row>
    <row r="21" spans="1:6" x14ac:dyDescent="0.25">
      <c r="A21" s="34" t="s">
        <v>54</v>
      </c>
      <c r="B21" s="42" t="s">
        <v>55</v>
      </c>
      <c r="C21" s="11">
        <v>80</v>
      </c>
      <c r="D21" s="17" t="s">
        <v>8</v>
      </c>
      <c r="E21" s="16"/>
      <c r="F21" s="22">
        <f t="shared" si="0"/>
        <v>0</v>
      </c>
    </row>
    <row r="22" spans="1:6" x14ac:dyDescent="0.25">
      <c r="A22" s="5" t="s">
        <v>56</v>
      </c>
      <c r="B22" s="43" t="s">
        <v>57</v>
      </c>
      <c r="C22" s="11">
        <v>100</v>
      </c>
      <c r="D22" s="17" t="s">
        <v>28</v>
      </c>
      <c r="E22" s="16"/>
      <c r="F22" s="22">
        <f t="shared" si="0"/>
        <v>0</v>
      </c>
    </row>
    <row r="23" spans="1:6" x14ac:dyDescent="0.25">
      <c r="A23" s="34" t="s">
        <v>58</v>
      </c>
      <c r="B23" s="42" t="s">
        <v>30</v>
      </c>
      <c r="C23" s="11">
        <v>90</v>
      </c>
      <c r="D23" s="17" t="s">
        <v>31</v>
      </c>
      <c r="E23" s="16"/>
      <c r="F23" s="22">
        <f t="shared" si="0"/>
        <v>0</v>
      </c>
    </row>
    <row r="24" spans="1:6" x14ac:dyDescent="0.25">
      <c r="A24" s="44" t="s">
        <v>59</v>
      </c>
      <c r="B24" s="42" t="s">
        <v>60</v>
      </c>
      <c r="C24" s="11">
        <v>520</v>
      </c>
      <c r="D24" s="17" t="s">
        <v>28</v>
      </c>
      <c r="E24" s="16"/>
      <c r="F24" s="22">
        <f t="shared" si="0"/>
        <v>0</v>
      </c>
    </row>
    <row r="25" spans="1:6" x14ac:dyDescent="0.25">
      <c r="A25" s="34" t="s">
        <v>61</v>
      </c>
      <c r="B25" s="42" t="s">
        <v>62</v>
      </c>
      <c r="C25" s="11">
        <v>600</v>
      </c>
      <c r="D25" s="17" t="s">
        <v>8</v>
      </c>
      <c r="E25" s="16"/>
      <c r="F25" s="22">
        <f t="shared" si="0"/>
        <v>0</v>
      </c>
    </row>
    <row r="26" spans="1:6" x14ac:dyDescent="0.25">
      <c r="A26" s="34" t="s">
        <v>63</v>
      </c>
      <c r="B26" s="42"/>
      <c r="C26" s="11">
        <v>120</v>
      </c>
      <c r="D26" s="17" t="s">
        <v>8</v>
      </c>
      <c r="E26" s="16"/>
      <c r="F26" s="22">
        <f t="shared" si="0"/>
        <v>0</v>
      </c>
    </row>
    <row r="27" spans="1:6" x14ac:dyDescent="0.25">
      <c r="A27" s="5" t="s">
        <v>64</v>
      </c>
      <c r="B27" s="43"/>
      <c r="C27" s="11">
        <v>460</v>
      </c>
      <c r="D27" s="17" t="s">
        <v>8</v>
      </c>
      <c r="E27" s="16"/>
      <c r="F27" s="22">
        <f t="shared" si="0"/>
        <v>0</v>
      </c>
    </row>
    <row r="28" spans="1:6" x14ac:dyDescent="0.25">
      <c r="A28" s="54" t="s">
        <v>18</v>
      </c>
      <c r="B28" s="54"/>
      <c r="C28" s="54"/>
      <c r="D28" s="54"/>
      <c r="E28" s="17"/>
      <c r="F28" s="30">
        <f>SUM(F6:F27)</f>
        <v>0</v>
      </c>
    </row>
    <row r="29" spans="1:6" x14ac:dyDescent="0.25">
      <c r="A29" s="48"/>
      <c r="B29" s="48"/>
      <c r="C29" s="48"/>
      <c r="D29" s="48"/>
      <c r="E29" s="6"/>
      <c r="F29" s="31"/>
    </row>
    <row r="30" spans="1:6" x14ac:dyDescent="0.25">
      <c r="A30" s="54" t="s">
        <v>19</v>
      </c>
      <c r="B30" s="54"/>
      <c r="C30" s="54"/>
      <c r="D30" s="54"/>
      <c r="E30" s="17"/>
      <c r="F30" s="30">
        <f>F28*0.21</f>
        <v>0</v>
      </c>
    </row>
    <row r="31" spans="1:6" x14ac:dyDescent="0.25">
      <c r="A31" s="49"/>
      <c r="B31" s="49"/>
      <c r="C31" s="49"/>
      <c r="D31" s="49"/>
      <c r="E31" s="6"/>
      <c r="F31" s="23"/>
    </row>
    <row r="32" spans="1:6" x14ac:dyDescent="0.25">
      <c r="A32" s="50" t="s">
        <v>20</v>
      </c>
      <c r="B32" s="51"/>
      <c r="C32" s="51"/>
      <c r="D32" s="52"/>
      <c r="E32" s="18"/>
      <c r="F32" s="32">
        <f>F28+F30</f>
        <v>0</v>
      </c>
    </row>
    <row r="33" spans="1:6" x14ac:dyDescent="0.25">
      <c r="A33" s="28"/>
      <c r="B33" s="27"/>
      <c r="C33" s="27"/>
      <c r="D33" s="27"/>
      <c r="E33" s="26"/>
      <c r="F33" s="29"/>
    </row>
    <row r="34" spans="1:6" x14ac:dyDescent="0.25">
      <c r="A34" s="55" t="s">
        <v>23</v>
      </c>
      <c r="B34" s="55"/>
      <c r="C34" s="55"/>
      <c r="D34" s="55"/>
      <c r="E34" s="55"/>
      <c r="F34" s="55"/>
    </row>
    <row r="35" spans="1:6" ht="29.25" customHeight="1" x14ac:dyDescent="0.25">
      <c r="A35" s="45" t="s">
        <v>69</v>
      </c>
      <c r="B35" s="45"/>
      <c r="C35" s="45"/>
      <c r="D35" s="45"/>
      <c r="E35" s="45"/>
      <c r="F35" s="45"/>
    </row>
    <row r="36" spans="1:6" ht="26.25" customHeight="1" x14ac:dyDescent="0.25">
      <c r="A36" s="7"/>
      <c r="B36" s="7"/>
      <c r="C36" s="7"/>
      <c r="D36" s="7"/>
      <c r="E36" s="7"/>
      <c r="F36" s="7"/>
    </row>
    <row r="37" spans="1:6" x14ac:dyDescent="0.25">
      <c r="A37" s="7" t="s">
        <v>21</v>
      </c>
      <c r="B37" s="7"/>
      <c r="C37" s="7" t="s">
        <v>22</v>
      </c>
      <c r="E37" s="7"/>
      <c r="F37" s="7"/>
    </row>
    <row r="38" spans="1:6" x14ac:dyDescent="0.25">
      <c r="A38" s="7"/>
      <c r="B38" s="7"/>
      <c r="C38" s="7"/>
      <c r="E38" s="7"/>
    </row>
  </sheetData>
  <mergeCells count="11">
    <mergeCell ref="A35:F35"/>
    <mergeCell ref="A1:E1"/>
    <mergeCell ref="D5:E5"/>
    <mergeCell ref="A29:D29"/>
    <mergeCell ref="A31:D31"/>
    <mergeCell ref="A32:D32"/>
    <mergeCell ref="A3:F3"/>
    <mergeCell ref="A28:D28"/>
    <mergeCell ref="A34:F34"/>
    <mergeCell ref="A2:F2"/>
    <mergeCell ref="A30:D3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3D4-D6F6-47B8-BD81-9EB17311518B}">
  <dimension ref="A1:F22"/>
  <sheetViews>
    <sheetView workbookViewId="0">
      <selection activeCell="E22" sqref="E22"/>
    </sheetView>
  </sheetViews>
  <sheetFormatPr defaultRowHeight="15" x14ac:dyDescent="0.25"/>
  <cols>
    <col min="1" max="1" width="29.7109375" customWidth="1"/>
    <col min="2" max="6" width="13.7109375" customWidth="1"/>
  </cols>
  <sheetData>
    <row r="1" spans="1:6" ht="20.25" x14ac:dyDescent="0.25">
      <c r="A1" s="46" t="s">
        <v>68</v>
      </c>
      <c r="B1" s="46"/>
      <c r="C1" s="46"/>
      <c r="D1" s="46"/>
      <c r="E1" s="46"/>
    </row>
    <row r="2" spans="1:6" ht="20.25" x14ac:dyDescent="0.25">
      <c r="A2" s="46" t="s">
        <v>65</v>
      </c>
      <c r="B2" s="46"/>
      <c r="C2" s="46"/>
      <c r="D2" s="46"/>
      <c r="E2" s="46"/>
    </row>
    <row r="3" spans="1:6" ht="18" x14ac:dyDescent="0.25">
      <c r="A3" s="57" t="s">
        <v>0</v>
      </c>
      <c r="B3" s="57"/>
      <c r="C3" s="57"/>
      <c r="D3" s="57"/>
      <c r="E3" s="57"/>
    </row>
    <row r="4" spans="1:6" x14ac:dyDescent="0.25">
      <c r="A4" s="53" t="s">
        <v>1</v>
      </c>
      <c r="B4" s="53"/>
      <c r="C4" s="53"/>
      <c r="D4" s="53"/>
      <c r="E4" s="53"/>
      <c r="F4" s="53"/>
    </row>
    <row r="5" spans="1:6" ht="48" x14ac:dyDescent="0.25">
      <c r="A5" s="1" t="s">
        <v>2</v>
      </c>
      <c r="B5" s="8" t="s">
        <v>3</v>
      </c>
      <c r="C5" s="8" t="s">
        <v>4</v>
      </c>
      <c r="D5" s="12" t="s">
        <v>5</v>
      </c>
      <c r="E5" s="8" t="s">
        <v>6</v>
      </c>
      <c r="F5" s="19" t="s">
        <v>24</v>
      </c>
    </row>
    <row r="6" spans="1:6" x14ac:dyDescent="0.25">
      <c r="A6" s="2"/>
      <c r="B6" s="2"/>
      <c r="C6" s="2"/>
      <c r="D6" s="47"/>
      <c r="E6" s="47"/>
      <c r="F6" s="20"/>
    </row>
    <row r="7" spans="1:6" ht="26.25" x14ac:dyDescent="0.25">
      <c r="A7" s="3" t="s">
        <v>7</v>
      </c>
      <c r="B7" s="9"/>
      <c r="C7" s="11">
        <v>14500</v>
      </c>
      <c r="D7" s="13" t="s">
        <v>8</v>
      </c>
      <c r="E7" s="16"/>
      <c r="F7" s="21">
        <f>C7*E7</f>
        <v>0</v>
      </c>
    </row>
    <row r="8" spans="1:6" ht="26.25" x14ac:dyDescent="0.25">
      <c r="A8" s="4" t="s">
        <v>9</v>
      </c>
      <c r="B8" s="10"/>
      <c r="C8" s="11">
        <v>770</v>
      </c>
      <c r="D8" s="13" t="s">
        <v>8</v>
      </c>
      <c r="E8" s="16"/>
      <c r="F8" s="21">
        <f t="shared" ref="F8:F12" si="0">C8*E8</f>
        <v>0</v>
      </c>
    </row>
    <row r="9" spans="1:6" ht="26.25" x14ac:dyDescent="0.25">
      <c r="A9" s="3" t="s">
        <v>10</v>
      </c>
      <c r="B9" s="9"/>
      <c r="C9" s="11">
        <v>90</v>
      </c>
      <c r="D9" s="13" t="s">
        <v>8</v>
      </c>
      <c r="E9" s="16"/>
      <c r="F9" s="21">
        <f t="shared" si="0"/>
        <v>0</v>
      </c>
    </row>
    <row r="10" spans="1:6" x14ac:dyDescent="0.25">
      <c r="A10" s="4" t="s">
        <v>11</v>
      </c>
      <c r="B10" s="10" t="s">
        <v>12</v>
      </c>
      <c r="C10" s="11">
        <v>5800</v>
      </c>
      <c r="D10" s="14" t="s">
        <v>13</v>
      </c>
      <c r="E10" s="16"/>
      <c r="F10" s="21">
        <f t="shared" si="0"/>
        <v>0</v>
      </c>
    </row>
    <row r="11" spans="1:6" ht="26.25" x14ac:dyDescent="0.25">
      <c r="A11" s="4" t="s">
        <v>14</v>
      </c>
      <c r="B11" s="10" t="s">
        <v>15</v>
      </c>
      <c r="C11" s="11">
        <v>450</v>
      </c>
      <c r="D11" s="14" t="s">
        <v>16</v>
      </c>
      <c r="E11" s="16"/>
      <c r="F11" s="21">
        <f t="shared" si="0"/>
        <v>0</v>
      </c>
    </row>
    <row r="12" spans="1:6" x14ac:dyDescent="0.25">
      <c r="A12" s="5" t="s">
        <v>17</v>
      </c>
      <c r="B12" s="10" t="s">
        <v>15</v>
      </c>
      <c r="C12" s="11">
        <v>140</v>
      </c>
      <c r="D12" s="15" t="s">
        <v>16</v>
      </c>
      <c r="E12" s="16"/>
      <c r="F12" s="21">
        <f t="shared" si="0"/>
        <v>0</v>
      </c>
    </row>
    <row r="13" spans="1:6" x14ac:dyDescent="0.25">
      <c r="A13" s="54" t="s">
        <v>18</v>
      </c>
      <c r="B13" s="54"/>
      <c r="C13" s="54"/>
      <c r="D13" s="54"/>
      <c r="E13" s="17"/>
      <c r="F13" s="30">
        <f>SUM(F7:F12)</f>
        <v>0</v>
      </c>
    </row>
    <row r="14" spans="1:6" x14ac:dyDescent="0.25">
      <c r="A14" s="48"/>
      <c r="B14" s="48"/>
      <c r="C14" s="48"/>
      <c r="D14" s="48"/>
      <c r="E14" s="6"/>
      <c r="F14" s="31"/>
    </row>
    <row r="15" spans="1:6" x14ac:dyDescent="0.25">
      <c r="A15" s="54" t="s">
        <v>19</v>
      </c>
      <c r="B15" s="54"/>
      <c r="C15" s="54"/>
      <c r="D15" s="54"/>
      <c r="E15" s="17"/>
      <c r="F15" s="30">
        <f>F13*0.21</f>
        <v>0</v>
      </c>
    </row>
    <row r="16" spans="1:6" x14ac:dyDescent="0.25">
      <c r="A16" s="49"/>
      <c r="B16" s="49"/>
      <c r="C16" s="49"/>
      <c r="D16" s="49"/>
      <c r="E16" s="6"/>
      <c r="F16" s="23"/>
    </row>
    <row r="17" spans="1:6" x14ac:dyDescent="0.25">
      <c r="A17" s="50" t="s">
        <v>20</v>
      </c>
      <c r="B17" s="51"/>
      <c r="C17" s="51"/>
      <c r="D17" s="52"/>
      <c r="E17" s="18"/>
      <c r="F17" s="32">
        <f>F13+F15</f>
        <v>0</v>
      </c>
    </row>
    <row r="18" spans="1:6" x14ac:dyDescent="0.25">
      <c r="A18" s="6"/>
      <c r="B18" s="6"/>
      <c r="C18" s="6"/>
      <c r="D18" s="6"/>
      <c r="E18" s="6"/>
      <c r="F18" s="23"/>
    </row>
    <row r="19" spans="1:6" x14ac:dyDescent="0.25">
      <c r="A19" s="55" t="s">
        <v>23</v>
      </c>
      <c r="B19" s="55"/>
      <c r="C19" s="55"/>
      <c r="D19" s="55"/>
      <c r="E19" s="55"/>
      <c r="F19" s="55"/>
    </row>
    <row r="20" spans="1:6" x14ac:dyDescent="0.25">
      <c r="A20" s="45" t="s">
        <v>69</v>
      </c>
      <c r="B20" s="45"/>
      <c r="C20" s="45"/>
      <c r="D20" s="45"/>
      <c r="E20" s="45"/>
      <c r="F20" s="45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 t="s">
        <v>21</v>
      </c>
      <c r="B22" s="7"/>
      <c r="C22" s="7" t="s">
        <v>22</v>
      </c>
      <c r="E22" s="7"/>
      <c r="F22" s="7"/>
    </row>
  </sheetData>
  <mergeCells count="12">
    <mergeCell ref="A20:F20"/>
    <mergeCell ref="A1:E1"/>
    <mergeCell ref="A2:E2"/>
    <mergeCell ref="A3:E3"/>
    <mergeCell ref="A4:F4"/>
    <mergeCell ref="D6:E6"/>
    <mergeCell ref="A13:D13"/>
    <mergeCell ref="A14:D14"/>
    <mergeCell ref="A15:D15"/>
    <mergeCell ref="A16:D16"/>
    <mergeCell ref="A17:D17"/>
    <mergeCell ref="A19:F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čístící bez ceny</vt:lpstr>
      <vt:lpstr>hygienické bez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NTB2</dc:creator>
  <cp:lastModifiedBy>Sociální služby sl</cp:lastModifiedBy>
  <dcterms:created xsi:type="dcterms:W3CDTF">2025-07-24T11:45:55Z</dcterms:created>
  <dcterms:modified xsi:type="dcterms:W3CDTF">2025-07-25T10:36:58Z</dcterms:modified>
</cp:coreProperties>
</file>