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umenty\Výběrové řízení\"/>
    </mc:Choice>
  </mc:AlternateContent>
  <bookViews>
    <workbookView xWindow="0" yWindow="0" windowWidth="28800" windowHeight="122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F5" i="1"/>
  <c r="G5" i="1" s="1"/>
  <c r="J5" i="1" s="1"/>
  <c r="F6" i="1"/>
  <c r="I6" i="1" s="1"/>
  <c r="F7" i="1"/>
  <c r="I7" i="1" s="1"/>
  <c r="F8" i="1"/>
  <c r="G8" i="1" s="1"/>
  <c r="J8" i="1" s="1"/>
  <c r="F9" i="1"/>
  <c r="I9" i="1" s="1"/>
  <c r="F10" i="1"/>
  <c r="I10" i="1" s="1"/>
  <c r="F11" i="1"/>
  <c r="I11" i="1" s="1"/>
  <c r="F12" i="1"/>
  <c r="G12" i="1" s="1"/>
  <c r="J12" i="1" s="1"/>
  <c r="F13" i="1"/>
  <c r="I13" i="1" s="1"/>
  <c r="F14" i="1"/>
  <c r="I14" i="1" s="1"/>
  <c r="F15" i="1"/>
  <c r="I15" i="1" s="1"/>
  <c r="F16" i="1"/>
  <c r="G16" i="1" s="1"/>
  <c r="J16" i="1" s="1"/>
  <c r="F17" i="1"/>
  <c r="I17" i="1" s="1"/>
  <c r="F18" i="1"/>
  <c r="I18" i="1" s="1"/>
  <c r="F19" i="1"/>
  <c r="I19" i="1" s="1"/>
  <c r="F20" i="1"/>
  <c r="G20" i="1" s="1"/>
  <c r="J20" i="1" s="1"/>
  <c r="F21" i="1"/>
  <c r="I21" i="1" s="1"/>
  <c r="F22" i="1"/>
  <c r="I22" i="1" s="1"/>
  <c r="F23" i="1"/>
  <c r="I23" i="1" s="1"/>
  <c r="F24" i="1"/>
  <c r="G24" i="1" s="1"/>
  <c r="J24" i="1" s="1"/>
  <c r="F25" i="1"/>
  <c r="I25" i="1" s="1"/>
  <c r="F26" i="1"/>
  <c r="I26" i="1" s="1"/>
  <c r="F27" i="1"/>
  <c r="I27" i="1" s="1"/>
  <c r="F28" i="1"/>
  <c r="G28" i="1" s="1"/>
  <c r="J28" i="1" s="1"/>
  <c r="F29" i="1"/>
  <c r="I29" i="1" s="1"/>
  <c r="F30" i="1"/>
  <c r="I30" i="1" s="1"/>
  <c r="F31" i="1"/>
  <c r="I31" i="1" s="1"/>
  <c r="H4" i="1"/>
  <c r="G7" i="1" l="1"/>
  <c r="J7" i="1" s="1"/>
  <c r="G15" i="1"/>
  <c r="J15" i="1" s="1"/>
  <c r="G31" i="1"/>
  <c r="J31" i="1" s="1"/>
  <c r="G23" i="1"/>
  <c r="J23" i="1" s="1"/>
  <c r="I5" i="1"/>
  <c r="G30" i="1"/>
  <c r="J30" i="1" s="1"/>
  <c r="G22" i="1"/>
  <c r="J22" i="1" s="1"/>
  <c r="G14" i="1"/>
  <c r="J14" i="1" s="1"/>
  <c r="G6" i="1"/>
  <c r="J6" i="1" s="1"/>
  <c r="I28" i="1"/>
  <c r="I24" i="1"/>
  <c r="I20" i="1"/>
  <c r="I16" i="1"/>
  <c r="I12" i="1"/>
  <c r="I8" i="1"/>
  <c r="G27" i="1"/>
  <c r="J27" i="1" s="1"/>
  <c r="G19" i="1"/>
  <c r="J19" i="1" s="1"/>
  <c r="G11" i="1"/>
  <c r="J11" i="1" s="1"/>
  <c r="G26" i="1"/>
  <c r="J26" i="1" s="1"/>
  <c r="G18" i="1"/>
  <c r="J18" i="1" s="1"/>
  <c r="G10" i="1"/>
  <c r="J10" i="1" s="1"/>
  <c r="G29" i="1"/>
  <c r="J29" i="1" s="1"/>
  <c r="G25" i="1"/>
  <c r="J25" i="1" s="1"/>
  <c r="G21" i="1"/>
  <c r="J21" i="1" s="1"/>
  <c r="G17" i="1"/>
  <c r="J17" i="1" s="1"/>
  <c r="G13" i="1"/>
  <c r="J13" i="1" s="1"/>
  <c r="G9" i="1"/>
  <c r="J9" i="1" s="1"/>
  <c r="F4" i="1"/>
  <c r="I4" i="1" s="1"/>
  <c r="G4" i="1" l="1"/>
  <c r="J4" i="1" s="1"/>
  <c r="I34" i="1" l="1"/>
  <c r="H34" i="1"/>
  <c r="J34" i="1"/>
</calcChain>
</file>

<file path=xl/sharedStrings.xml><?xml version="1.0" encoding="utf-8"?>
<sst xmlns="http://schemas.openxmlformats.org/spreadsheetml/2006/main" count="72" uniqueCount="45">
  <si>
    <t>Poř. č.</t>
  </si>
  <si>
    <t>Komodita</t>
  </si>
  <si>
    <t>Předpokládaný  odběr á rok</t>
  </si>
  <si>
    <t>Jednotka odběru</t>
  </si>
  <si>
    <t>Cena za balení (kus) bez DPH</t>
  </si>
  <si>
    <t>DPH v zákonné výši za balení (kus)</t>
  </si>
  <si>
    <t>Cena za balení (kus) včetně DPH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</si>
  <si>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</si>
  <si>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</si>
  <si>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</si>
  <si>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</si>
  <si>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</si>
  <si>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</si>
  <si>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</si>
  <si>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</si>
  <si>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</si>
  <si>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 xml:space="preserve">Plastová krabička na kovové multifunkční pero 3 v 1 Ø1 x 13,7, s modrou a červenou náplní a mech. tužkou </t>
  </si>
  <si>
    <t>Tabulka s předpokládaným ročním objemem odebraných propagačních a dárkových předmětů Města Česká Třebová</t>
  </si>
  <si>
    <t>Posuvný plastový hlavolam (tzv. patnáctka), 7,5 x 9 x 0,6 cm, velikost hracího pole 5,5 x 5,5 cm, v bílé barvě s potiskem znaku města v hracím poli vel. 3,8 x 4,8 cm, viz příloha č.2 a nápisem ČESKÁ TŘEBOVÁ ve spodní, neposuvné části hlavolamu</t>
  </si>
  <si>
    <t xml:space="preserve">Kovová klíčenka s žetonem do nákupního vozíku - ocelově stříbrná matná, žeton ocelově stříbrná lesklá, v černé dárkové papírové krabičce, potisk žetonu viz obr. č. 1 </t>
  </si>
  <si>
    <t>Diáře s blokem papíru bílé barvy vel. 14,5 x 20,5 cm, denní A5 počet stran 352</t>
  </si>
  <si>
    <t xml:space="preserve">Bavlněná nákupní taška přes rameno 100 g/m2. 39 x 41 cm, barva PR, s potiskem viz obr. č. 4 </t>
  </si>
  <si>
    <t>Kovová LED svítilna s funkcí lampičky a přívěskem na klíče, včetně čočkových baterií, Ø 1,6 x 7,5 cm,  s potiskem viz obr. č.5</t>
  </si>
  <si>
    <t>Lékarnička 1. pomoci v polyesterovém obalu (11 x 2 x 8 cm), s potiskem viz obr.č. 3</t>
  </si>
  <si>
    <t>Plastové kuličkové pero s jehlovým hrotem, mix barev, s potiskem  viz obr. č. 5</t>
  </si>
  <si>
    <t>Polyesterový stahovací batoh s reflexním pruhem, 45x38 cm, s potiskem viz  viz obr. č. 3</t>
  </si>
  <si>
    <t>Samolepky s barevným znakem České Třebové v pryskyřici, vel. 4 x 5 cm, viz obr. č. 2</t>
  </si>
  <si>
    <t>Kovové kuličkové pero Ø1 x 13,7, mix barev, náplň pera modrá, s potiskem  viz obr. č.5</t>
  </si>
  <si>
    <t>Kovové kuličkové pero Ø1 x 13,7, s funkcí "touch pen", mix barev, náplň pera modrá, s potiskem viz obr. č. 5</t>
  </si>
  <si>
    <t>Kovové multifunkční pero 3 v 1 Ø1 x 13,7, s modrou a červenou náplní a mech. Tužkou, s potiskem   viz obr. č. 5</t>
  </si>
  <si>
    <t>Ohebný reflexní pásek ve žluté barvě rozměry 23,5 x 2,9, s potiskem viz obr. č. 5</t>
  </si>
  <si>
    <t>PE taška rozměr 20 x 30 cm, s potiskem  viz obr. č. 6</t>
  </si>
  <si>
    <t>PE taška rozměr 35 x 50 cm, s potiskem viz obr. č. 6</t>
  </si>
  <si>
    <t>Unisex bavlněné triko kr. r. (vel. S-2XL) , s potiskem viz obr.č. 3 v bílé barvě (100% bavlna, 200 g/m2)</t>
  </si>
  <si>
    <t>Hnědá papírová taška na víno 15 x 39 x 8 cm, s potiskem viz obr. č. 4</t>
  </si>
  <si>
    <t>Hnědá papírová taška 26x11x334,5 cm s kroucenými uchy, s potiskem viz obr. č. 4</t>
  </si>
  <si>
    <t>Hnědá papírová taška 23x10x32 cm s kroucenými uchy, s potiskem viz obr. č. 4</t>
  </si>
  <si>
    <t>Diáře s blokem papíru bílé barvy vel. 17,2 x 24 cm, týdenní EURO počet stran 144</t>
  </si>
  <si>
    <t>Kuličkové pero se zvýrazňovačem v barvě pera, s modrou náplní, mix barev, materiál plast, kov, s potiskem viz obr. č. 5</t>
  </si>
  <si>
    <t>Pláštěnka v plastové kouli s karabinou, s potiskem viz příloha č. 1</t>
  </si>
  <si>
    <t>Polyesterový holový deštník s automatickým otvíráním, s plastovou rukojetí, 8 panelů. Ø104 cm, délka 87 cm, s potiskem viz obr. č. 3</t>
  </si>
  <si>
    <t>Reflexní bezpečnostní vesta pro dospělé - z fluorescentního materiálu, 100% PES, 2 retroreflexní pásy,  s potiskem viz obr.č. 3</t>
  </si>
  <si>
    <t>Reflexní bezpečnostní vesta propínací - pro dospělé z fluorescentního materiálu, 100% PES, retroreflexní pásy, s potiskem viz obr.č. 3</t>
  </si>
  <si>
    <t>Sada plastového kuličkového pera a mechanické tužky v černé papírové krabičce, 4,5x16,5x1,02cm, náplň pera modrá, s potiskem  viz obr. č. 5</t>
  </si>
  <si>
    <t>USB flash disk 8 GB s integrovaným chipem (4,25 x 1,21 cm), s potiskem viz obr. č. 5  dárkové papírové krabičce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</si>
</sst>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2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2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2" fillId="2" borderId="0"/>
    <xf numFmtId="165" fontId="3" fillId="3" borderId="0"/>
    <xf numFmtId="165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165" fontId="5" fillId="0" borderId="0"/>
    <xf numFmtId="0" fontId="6" fillId="0" borderId="0"/>
    <xf numFmtId="167" fontId="6" fillId="0" borderId="0"/>
  </cellStyleXfs>
  <cellXfs count="34">
    <xf numFmtId="0" fontId="0" fillId="0" borderId="0" xfId="0"/>
    <xf numFmtId="165" fontId="1" fillId="0" borderId="0" xfId="3"/>
    <xf numFmtId="165" fontId="7" fillId="0" borderId="0" xfId="6" applyFont="1"/>
    <xf numFmtId="165" fontId="7" fillId="0" borderId="0" xfId="6" applyFont="1" applyAlignment="1">
      <alignment horizontal="center"/>
    </xf>
    <xf numFmtId="165" fontId="7" fillId="0" borderId="0" xfId="6" applyFont="1" applyBorder="1" applyAlignment="1">
      <alignment horizontal="right" vertical="center"/>
    </xf>
    <xf numFmtId="165" fontId="7" fillId="0" borderId="0" xfId="6" applyFont="1" applyBorder="1" applyAlignment="1">
      <alignment horizontal="center" vertical="center"/>
    </xf>
    <xf numFmtId="164" fontId="7" fillId="0" borderId="0" xfId="6" applyNumberFormat="1" applyFont="1" applyBorder="1" applyAlignment="1">
      <alignment horizontal="center" vertical="center"/>
    </xf>
    <xf numFmtId="164" fontId="7" fillId="0" borderId="0" xfId="6" applyNumberFormat="1" applyFont="1" applyBorder="1" applyAlignment="1">
      <alignment vertical="center"/>
    </xf>
    <xf numFmtId="9" fontId="7" fillId="0" borderId="0" xfId="6" applyNumberFormat="1" applyFont="1" applyBorder="1" applyAlignment="1">
      <alignment vertical="center"/>
    </xf>
    <xf numFmtId="164" fontId="8" fillId="0" borderId="1" xfId="6" applyNumberFormat="1" applyFont="1" applyBorder="1" applyAlignment="1">
      <alignment horizontal="center" vertical="center" wrapText="1"/>
    </xf>
    <xf numFmtId="9" fontId="8" fillId="0" borderId="1" xfId="6" applyNumberFormat="1" applyFont="1" applyBorder="1" applyAlignment="1">
      <alignment horizontal="center" vertical="center" wrapText="1"/>
    </xf>
    <xf numFmtId="164" fontId="8" fillId="0" borderId="1" xfId="6" applyNumberFormat="1" applyFont="1" applyBorder="1" applyAlignment="1">
      <alignment horizontal="right" vertical="center"/>
    </xf>
    <xf numFmtId="164" fontId="9" fillId="0" borderId="1" xfId="6" applyNumberFormat="1" applyFont="1" applyBorder="1" applyAlignment="1">
      <alignment horizontal="right" vertical="center"/>
    </xf>
    <xf numFmtId="165" fontId="1" fillId="0" borderId="0" xfId="3" applyFont="1"/>
    <xf numFmtId="166" fontId="7" fillId="0" borderId="0" xfId="6" applyNumberFormat="1" applyFont="1"/>
    <xf numFmtId="165" fontId="8" fillId="0" borderId="0" xfId="6" applyFont="1" applyFill="1"/>
    <xf numFmtId="165" fontId="8" fillId="0" borderId="0" xfId="6" applyFont="1"/>
    <xf numFmtId="165" fontId="8" fillId="0" borderId="3" xfId="6" applyFont="1" applyBorder="1" applyAlignment="1">
      <alignment horizontal="center" vertical="center" wrapText="1"/>
    </xf>
    <xf numFmtId="165" fontId="8" fillId="0" borderId="3" xfId="6" applyFont="1" applyFill="1" applyBorder="1" applyAlignment="1">
      <alignment horizontal="center" vertical="center"/>
    </xf>
    <xf numFmtId="165" fontId="8" fillId="0" borderId="3" xfId="6" applyFont="1" applyBorder="1" applyAlignment="1">
      <alignment horizontal="center" vertical="center"/>
    </xf>
    <xf numFmtId="165" fontId="7" fillId="0" borderId="3" xfId="6" applyFont="1" applyBorder="1" applyAlignment="1">
      <alignment horizontal="right" vertical="center"/>
    </xf>
    <xf numFmtId="165" fontId="7" fillId="0" borderId="3" xfId="6" applyFont="1" applyBorder="1" applyAlignment="1">
      <alignment horizontal="center" vertical="center"/>
    </xf>
    <xf numFmtId="164" fontId="7" fillId="0" borderId="3" xfId="6" applyNumberFormat="1" applyFont="1" applyBorder="1" applyAlignment="1">
      <alignment horizontal="center" vertical="center"/>
    </xf>
    <xf numFmtId="164" fontId="7" fillId="5" borderId="3" xfId="6" applyNumberFormat="1" applyFont="1" applyFill="1" applyBorder="1" applyAlignment="1">
      <alignment horizontal="right" vertical="center"/>
    </xf>
    <xf numFmtId="164" fontId="7" fillId="0" borderId="3" xfId="6" applyNumberFormat="1" applyFont="1" applyBorder="1" applyAlignment="1">
      <alignment horizontal="right" vertical="center"/>
    </xf>
    <xf numFmtId="164" fontId="7" fillId="4" borderId="3" xfId="6" applyNumberFormat="1" applyFont="1" applyFill="1" applyBorder="1" applyAlignment="1">
      <alignment vertical="center" wrapText="1"/>
    </xf>
    <xf numFmtId="164" fontId="7" fillId="0" borderId="0" xfId="6" applyNumberFormat="1" applyFont="1" applyFill="1" applyBorder="1" applyAlignment="1">
      <alignment vertical="center" wrapText="1"/>
    </xf>
    <xf numFmtId="165" fontId="7" fillId="6" borderId="3" xfId="6" applyFont="1" applyFill="1" applyBorder="1" applyAlignment="1">
      <alignment horizontal="right" vertical="center"/>
    </xf>
    <xf numFmtId="164" fontId="7" fillId="7" borderId="3" xfId="6" applyNumberFormat="1" applyFont="1" applyFill="1" applyBorder="1" applyAlignment="1">
      <alignment vertical="center" wrapText="1"/>
    </xf>
    <xf numFmtId="165" fontId="11" fillId="0" borderId="0" xfId="6" applyFont="1" applyFill="1" applyBorder="1" applyAlignment="1">
      <alignment horizontal="center" vertical="center" wrapText="1"/>
    </xf>
    <xf numFmtId="165" fontId="10" fillId="0" borderId="0" xfId="6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</cellXfs>
  <cellStyles count="9">
    <cellStyle name="Excel Built-in Good" xfId="1"/>
    <cellStyle name="Excel Built-in Neutral" xfId="2"/>
    <cellStyle name="Excel Built-in Normal" xfId="3"/>
    <cellStyle name="Heading" xfId="4"/>
    <cellStyle name="Heading1" xfId="5"/>
    <cellStyle name="Normální" xfId="0" builtinId="0" customBuiltin="1"/>
    <cellStyle name="Normální 2" xfId="6"/>
    <cellStyle name="Result" xfId="7"/>
    <cellStyle name="Result2" xfId="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sky-nakupni-reklamni.cz/content/hneda-papirova-taska-23x10x32-cm-s-kroucenymi-uchy-moznost-reklamniho-potisku" TargetMode="External"/><Relationship Id="rId1" Type="http://schemas.openxmlformats.org/officeDocument/2006/relationships/hyperlink" Target="http://tasky-nakupni-reklamni.cz/content/hneda-papirova-taska-23x10x32-cm-s-kroucenymi-uchy-moznost-reklamniho-potis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4"/>
  <sheetViews>
    <sheetView tabSelected="1" workbookViewId="0">
      <selection activeCell="O16" sqref="O16"/>
    </sheetView>
  </sheetViews>
  <sheetFormatPr defaultRowHeight="15"/>
  <cols>
    <col min="1" max="1" width="5.75" style="1" customWidth="1"/>
    <col min="2" max="2" width="60.75" style="1" customWidth="1"/>
    <col min="3" max="3" width="14.5" style="1" customWidth="1"/>
    <col min="4" max="4" width="25.125" style="1" customWidth="1"/>
    <col min="5" max="5" width="9.5" style="1" customWidth="1"/>
    <col min="6" max="6" width="10.125" style="1" customWidth="1"/>
    <col min="7" max="7" width="10.875" style="1" customWidth="1"/>
    <col min="8" max="8" width="11.125" style="1" customWidth="1"/>
    <col min="9" max="9" width="10.25" style="1" customWidth="1"/>
    <col min="10" max="10" width="12.625" style="1" customWidth="1"/>
    <col min="11" max="1023" width="8.125" style="1" customWidth="1"/>
    <col min="1024" max="1024" width="8.125" customWidth="1"/>
  </cols>
  <sheetData>
    <row r="1" spans="1:10" ht="26.25" customHeight="1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"/>
      <c r="B2" s="31"/>
      <c r="C2" s="31"/>
      <c r="D2" s="31"/>
      <c r="E2" s="31"/>
      <c r="F2" s="3"/>
      <c r="G2" s="2"/>
      <c r="H2" s="2"/>
      <c r="I2" s="2"/>
      <c r="J2" s="2"/>
    </row>
    <row r="3" spans="1:10" ht="51">
      <c r="A3" s="17" t="s">
        <v>0</v>
      </c>
      <c r="B3" s="18" t="s">
        <v>1</v>
      </c>
      <c r="C3" s="17" t="s">
        <v>2</v>
      </c>
      <c r="D3" s="19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25.5">
      <c r="A4" s="20">
        <v>1</v>
      </c>
      <c r="B4" s="25" t="s">
        <v>33</v>
      </c>
      <c r="C4" s="21">
        <v>350</v>
      </c>
      <c r="D4" s="22" t="s">
        <v>10</v>
      </c>
      <c r="E4" s="23"/>
      <c r="F4" s="24">
        <f>E4*0.21</f>
        <v>0</v>
      </c>
      <c r="G4" s="24">
        <f t="shared" ref="G4:G31" si="0">SUM(E4,F4)</f>
        <v>0</v>
      </c>
      <c r="H4" s="24">
        <f>C4*E4</f>
        <v>0</v>
      </c>
      <c r="I4" s="24">
        <f>C4*F4</f>
        <v>0</v>
      </c>
      <c r="J4" s="24">
        <f>C4*G4</f>
        <v>0</v>
      </c>
    </row>
    <row r="5" spans="1:10" ht="25.5">
      <c r="A5" s="20">
        <v>2</v>
      </c>
      <c r="B5" s="25" t="s">
        <v>21</v>
      </c>
      <c r="C5" s="21">
        <v>150</v>
      </c>
      <c r="D5" s="22" t="s">
        <v>10</v>
      </c>
      <c r="E5" s="23"/>
      <c r="F5" s="24">
        <f t="shared" ref="F5:F31" si="1">E5*0.21</f>
        <v>0</v>
      </c>
      <c r="G5" s="24">
        <f t="shared" si="0"/>
        <v>0</v>
      </c>
      <c r="H5" s="24">
        <f t="shared" ref="H5:H31" si="2">C5*E5</f>
        <v>0</v>
      </c>
      <c r="I5" s="24">
        <f t="shared" ref="I5:I31" si="3">C5*F5</f>
        <v>0</v>
      </c>
      <c r="J5" s="24">
        <f t="shared" ref="J5:J31" si="4">C5*G5</f>
        <v>0</v>
      </c>
    </row>
    <row r="6" spans="1:10">
      <c r="A6" s="20">
        <v>3</v>
      </c>
      <c r="B6" s="25" t="s">
        <v>20</v>
      </c>
      <c r="C6" s="21">
        <v>10</v>
      </c>
      <c r="D6" s="22" t="s">
        <v>10</v>
      </c>
      <c r="E6" s="23"/>
      <c r="F6" s="24">
        <f t="shared" si="1"/>
        <v>0</v>
      </c>
      <c r="G6" s="24">
        <f t="shared" si="0"/>
        <v>0</v>
      </c>
      <c r="H6" s="24">
        <f t="shared" si="2"/>
        <v>0</v>
      </c>
      <c r="I6" s="24">
        <f t="shared" si="3"/>
        <v>0</v>
      </c>
      <c r="J6" s="24">
        <f t="shared" si="4"/>
        <v>0</v>
      </c>
    </row>
    <row r="7" spans="1:10">
      <c r="A7" s="20">
        <v>4</v>
      </c>
      <c r="B7" s="25" t="s">
        <v>37</v>
      </c>
      <c r="C7" s="21">
        <v>10</v>
      </c>
      <c r="D7" s="22" t="s">
        <v>10</v>
      </c>
      <c r="E7" s="23"/>
      <c r="F7" s="24">
        <f t="shared" si="1"/>
        <v>0</v>
      </c>
      <c r="G7" s="24">
        <f t="shared" si="0"/>
        <v>0</v>
      </c>
      <c r="H7" s="24">
        <f t="shared" si="2"/>
        <v>0</v>
      </c>
      <c r="I7" s="24">
        <f t="shared" si="3"/>
        <v>0</v>
      </c>
      <c r="J7" s="24">
        <f t="shared" si="4"/>
        <v>0</v>
      </c>
    </row>
    <row r="8" spans="1:10">
      <c r="A8" s="20">
        <v>5</v>
      </c>
      <c r="B8" s="25" t="s">
        <v>36</v>
      </c>
      <c r="C8" s="21">
        <v>200</v>
      </c>
      <c r="D8" s="22" t="s">
        <v>10</v>
      </c>
      <c r="E8" s="23"/>
      <c r="F8" s="24">
        <f t="shared" si="1"/>
        <v>0</v>
      </c>
      <c r="G8" s="24">
        <f t="shared" si="0"/>
        <v>0</v>
      </c>
      <c r="H8" s="24">
        <f t="shared" si="2"/>
        <v>0</v>
      </c>
      <c r="I8" s="24">
        <f t="shared" si="3"/>
        <v>0</v>
      </c>
      <c r="J8" s="24">
        <f t="shared" si="4"/>
        <v>0</v>
      </c>
    </row>
    <row r="9" spans="1:10">
      <c r="A9" s="20">
        <v>6</v>
      </c>
      <c r="B9" s="25" t="s">
        <v>35</v>
      </c>
      <c r="C9" s="21">
        <v>300</v>
      </c>
      <c r="D9" s="22" t="s">
        <v>10</v>
      </c>
      <c r="E9" s="23"/>
      <c r="F9" s="24">
        <f t="shared" si="1"/>
        <v>0</v>
      </c>
      <c r="G9" s="24">
        <f t="shared" si="0"/>
        <v>0</v>
      </c>
      <c r="H9" s="24">
        <f t="shared" si="2"/>
        <v>0</v>
      </c>
      <c r="I9" s="24">
        <f t="shared" si="3"/>
        <v>0</v>
      </c>
      <c r="J9" s="24">
        <f t="shared" si="4"/>
        <v>0</v>
      </c>
    </row>
    <row r="10" spans="1:10" ht="21.75" customHeight="1">
      <c r="A10" s="20">
        <v>7</v>
      </c>
      <c r="B10" s="25" t="s">
        <v>34</v>
      </c>
      <c r="C10" s="21">
        <v>300</v>
      </c>
      <c r="D10" s="22" t="s">
        <v>10</v>
      </c>
      <c r="E10" s="23"/>
      <c r="F10" s="24">
        <f t="shared" si="1"/>
        <v>0</v>
      </c>
      <c r="G10" s="24">
        <f t="shared" si="0"/>
        <v>0</v>
      </c>
      <c r="H10" s="24">
        <f t="shared" si="2"/>
        <v>0</v>
      </c>
      <c r="I10" s="24">
        <f t="shared" si="3"/>
        <v>0</v>
      </c>
      <c r="J10" s="24">
        <f t="shared" si="4"/>
        <v>0</v>
      </c>
    </row>
    <row r="11" spans="1:10" ht="42" customHeight="1">
      <c r="A11" s="20">
        <v>8</v>
      </c>
      <c r="B11" s="25" t="s">
        <v>19</v>
      </c>
      <c r="C11" s="21">
        <v>1000</v>
      </c>
      <c r="D11" s="22" t="s">
        <v>10</v>
      </c>
      <c r="E11" s="23"/>
      <c r="F11" s="24">
        <f t="shared" si="1"/>
        <v>0</v>
      </c>
      <c r="G11" s="24">
        <f t="shared" si="0"/>
        <v>0</v>
      </c>
      <c r="H11" s="24">
        <f t="shared" si="2"/>
        <v>0</v>
      </c>
      <c r="I11" s="24">
        <f t="shared" si="3"/>
        <v>0</v>
      </c>
      <c r="J11" s="24">
        <f t="shared" si="4"/>
        <v>0</v>
      </c>
    </row>
    <row r="12" spans="1:10" ht="29.25" customHeight="1">
      <c r="A12" s="20">
        <v>9</v>
      </c>
      <c r="B12" s="25" t="s">
        <v>22</v>
      </c>
      <c r="C12" s="21">
        <v>80</v>
      </c>
      <c r="D12" s="22" t="s">
        <v>10</v>
      </c>
      <c r="E12" s="23"/>
      <c r="F12" s="24">
        <f t="shared" si="1"/>
        <v>0</v>
      </c>
      <c r="G12" s="24">
        <f t="shared" si="0"/>
        <v>0</v>
      </c>
      <c r="H12" s="24">
        <f t="shared" si="2"/>
        <v>0</v>
      </c>
      <c r="I12" s="24">
        <f t="shared" si="3"/>
        <v>0</v>
      </c>
      <c r="J12" s="24">
        <f t="shared" si="4"/>
        <v>0</v>
      </c>
    </row>
    <row r="13" spans="1:10">
      <c r="A13" s="20">
        <v>10</v>
      </c>
      <c r="B13" s="25" t="s">
        <v>27</v>
      </c>
      <c r="C13" s="21">
        <v>800</v>
      </c>
      <c r="D13" s="22" t="s">
        <v>10</v>
      </c>
      <c r="E13" s="23"/>
      <c r="F13" s="24">
        <f t="shared" si="1"/>
        <v>0</v>
      </c>
      <c r="G13" s="24">
        <f t="shared" si="0"/>
        <v>0</v>
      </c>
      <c r="H13" s="24">
        <f t="shared" si="2"/>
        <v>0</v>
      </c>
      <c r="I13" s="24">
        <f t="shared" si="3"/>
        <v>0</v>
      </c>
      <c r="J13" s="24">
        <f t="shared" si="4"/>
        <v>0</v>
      </c>
    </row>
    <row r="14" spans="1:10" ht="25.5">
      <c r="A14" s="20">
        <v>11</v>
      </c>
      <c r="B14" s="25" t="s">
        <v>28</v>
      </c>
      <c r="C14" s="21">
        <v>800</v>
      </c>
      <c r="D14" s="22" t="s">
        <v>10</v>
      </c>
      <c r="E14" s="23"/>
      <c r="F14" s="24">
        <f t="shared" si="1"/>
        <v>0</v>
      </c>
      <c r="G14" s="24">
        <f t="shared" si="0"/>
        <v>0</v>
      </c>
      <c r="H14" s="24">
        <f t="shared" si="2"/>
        <v>0</v>
      </c>
      <c r="I14" s="24">
        <f t="shared" si="3"/>
        <v>0</v>
      </c>
      <c r="J14" s="24">
        <f t="shared" si="4"/>
        <v>0</v>
      </c>
    </row>
    <row r="15" spans="1:10" ht="25.5">
      <c r="A15" s="20">
        <v>12</v>
      </c>
      <c r="B15" s="25" t="s">
        <v>29</v>
      </c>
      <c r="C15" s="21">
        <v>200</v>
      </c>
      <c r="D15" s="22" t="s">
        <v>10</v>
      </c>
      <c r="E15" s="23"/>
      <c r="F15" s="24">
        <f t="shared" si="1"/>
        <v>0</v>
      </c>
      <c r="G15" s="24">
        <f t="shared" si="0"/>
        <v>0</v>
      </c>
      <c r="H15" s="24">
        <f t="shared" si="2"/>
        <v>0</v>
      </c>
      <c r="I15" s="24">
        <f t="shared" si="3"/>
        <v>0</v>
      </c>
      <c r="J15" s="24">
        <f t="shared" si="4"/>
        <v>0</v>
      </c>
    </row>
    <row r="16" spans="1:10" ht="30.75" customHeight="1">
      <c r="A16" s="20">
        <v>13</v>
      </c>
      <c r="B16" s="25" t="s">
        <v>38</v>
      </c>
      <c r="C16" s="21">
        <v>500</v>
      </c>
      <c r="D16" s="22" t="s">
        <v>10</v>
      </c>
      <c r="E16" s="23"/>
      <c r="F16" s="24">
        <f t="shared" si="1"/>
        <v>0</v>
      </c>
      <c r="G16" s="24">
        <f t="shared" si="0"/>
        <v>0</v>
      </c>
      <c r="H16" s="24">
        <f t="shared" si="2"/>
        <v>0</v>
      </c>
      <c r="I16" s="24">
        <f t="shared" si="3"/>
        <v>0</v>
      </c>
      <c r="J16" s="24">
        <f t="shared" si="4"/>
        <v>0</v>
      </c>
    </row>
    <row r="17" spans="1:10">
      <c r="A17" s="20">
        <v>14</v>
      </c>
      <c r="B17" s="25" t="s">
        <v>23</v>
      </c>
      <c r="C17" s="21">
        <v>50</v>
      </c>
      <c r="D17" s="22" t="s">
        <v>10</v>
      </c>
      <c r="E17" s="23"/>
      <c r="F17" s="24">
        <f t="shared" si="1"/>
        <v>0</v>
      </c>
      <c r="G17" s="24">
        <f t="shared" si="0"/>
        <v>0</v>
      </c>
      <c r="H17" s="24">
        <f t="shared" si="2"/>
        <v>0</v>
      </c>
      <c r="I17" s="24">
        <f t="shared" si="3"/>
        <v>0</v>
      </c>
      <c r="J17" s="24">
        <f t="shared" si="4"/>
        <v>0</v>
      </c>
    </row>
    <row r="18" spans="1:10">
      <c r="A18" s="27">
        <v>15</v>
      </c>
      <c r="B18" s="28" t="s">
        <v>30</v>
      </c>
      <c r="C18" s="21">
        <v>150</v>
      </c>
      <c r="D18" s="22" t="s">
        <v>10</v>
      </c>
      <c r="E18" s="23"/>
      <c r="F18" s="24">
        <f t="shared" si="1"/>
        <v>0</v>
      </c>
      <c r="G18" s="24">
        <f t="shared" si="0"/>
        <v>0</v>
      </c>
      <c r="H18" s="24">
        <f t="shared" si="2"/>
        <v>0</v>
      </c>
      <c r="I18" s="24">
        <f t="shared" si="3"/>
        <v>0</v>
      </c>
      <c r="J18" s="24">
        <f t="shared" si="4"/>
        <v>0</v>
      </c>
    </row>
    <row r="19" spans="1:10">
      <c r="A19" s="27">
        <v>16</v>
      </c>
      <c r="B19" s="25" t="s">
        <v>31</v>
      </c>
      <c r="C19" s="21">
        <v>600</v>
      </c>
      <c r="D19" s="22" t="s">
        <v>10</v>
      </c>
      <c r="E19" s="23"/>
      <c r="F19" s="24">
        <f t="shared" si="1"/>
        <v>0</v>
      </c>
      <c r="G19" s="24">
        <f t="shared" si="0"/>
        <v>0</v>
      </c>
      <c r="H19" s="24">
        <f t="shared" si="2"/>
        <v>0</v>
      </c>
      <c r="I19" s="24">
        <f t="shared" si="3"/>
        <v>0</v>
      </c>
      <c r="J19" s="24">
        <f t="shared" si="4"/>
        <v>0</v>
      </c>
    </row>
    <row r="20" spans="1:10">
      <c r="A20" s="20">
        <v>17</v>
      </c>
      <c r="B20" s="25" t="s">
        <v>32</v>
      </c>
      <c r="C20" s="21">
        <v>1000</v>
      </c>
      <c r="D20" s="22" t="s">
        <v>10</v>
      </c>
      <c r="E20" s="23"/>
      <c r="F20" s="24">
        <f t="shared" si="1"/>
        <v>0</v>
      </c>
      <c r="G20" s="24">
        <f t="shared" si="0"/>
        <v>0</v>
      </c>
      <c r="H20" s="24">
        <f t="shared" si="2"/>
        <v>0</v>
      </c>
      <c r="I20" s="24">
        <f t="shared" si="3"/>
        <v>0</v>
      </c>
      <c r="J20" s="24">
        <f t="shared" si="4"/>
        <v>0</v>
      </c>
    </row>
    <row r="21" spans="1:10" ht="25.5">
      <c r="A21" s="20">
        <v>18</v>
      </c>
      <c r="B21" s="25" t="s">
        <v>16</v>
      </c>
      <c r="C21" s="21">
        <v>200</v>
      </c>
      <c r="D21" s="22" t="s">
        <v>10</v>
      </c>
      <c r="E21" s="23"/>
      <c r="F21" s="24">
        <f t="shared" si="1"/>
        <v>0</v>
      </c>
      <c r="G21" s="24">
        <f t="shared" si="0"/>
        <v>0</v>
      </c>
      <c r="H21" s="24">
        <f t="shared" si="2"/>
        <v>0</v>
      </c>
      <c r="I21" s="24">
        <f t="shared" si="3"/>
        <v>0</v>
      </c>
      <c r="J21" s="24">
        <f t="shared" si="4"/>
        <v>0</v>
      </c>
    </row>
    <row r="22" spans="1:10">
      <c r="A22" s="20">
        <v>19</v>
      </c>
      <c r="B22" s="25" t="s">
        <v>24</v>
      </c>
      <c r="C22" s="21">
        <v>750</v>
      </c>
      <c r="D22" s="22" t="s">
        <v>10</v>
      </c>
      <c r="E22" s="23"/>
      <c r="F22" s="24">
        <f t="shared" si="1"/>
        <v>0</v>
      </c>
      <c r="G22" s="24">
        <f t="shared" si="0"/>
        <v>0</v>
      </c>
      <c r="H22" s="24">
        <f t="shared" si="2"/>
        <v>0</v>
      </c>
      <c r="I22" s="24">
        <f t="shared" si="3"/>
        <v>0</v>
      </c>
      <c r="J22" s="24">
        <f t="shared" si="4"/>
        <v>0</v>
      </c>
    </row>
    <row r="23" spans="1:10">
      <c r="A23" s="20">
        <v>20</v>
      </c>
      <c r="B23" s="25" t="s">
        <v>39</v>
      </c>
      <c r="C23" s="21">
        <v>300</v>
      </c>
      <c r="D23" s="22" t="s">
        <v>10</v>
      </c>
      <c r="E23" s="23"/>
      <c r="F23" s="24">
        <f t="shared" si="1"/>
        <v>0</v>
      </c>
      <c r="G23" s="24">
        <f t="shared" si="0"/>
        <v>0</v>
      </c>
      <c r="H23" s="24">
        <f t="shared" si="2"/>
        <v>0</v>
      </c>
      <c r="I23" s="24">
        <f t="shared" si="3"/>
        <v>0</v>
      </c>
      <c r="J23" s="24">
        <f t="shared" si="4"/>
        <v>0</v>
      </c>
    </row>
    <row r="24" spans="1:10" ht="25.5">
      <c r="A24" s="20">
        <v>21</v>
      </c>
      <c r="B24" s="25" t="s">
        <v>40</v>
      </c>
      <c r="C24" s="21">
        <v>50</v>
      </c>
      <c r="D24" s="22" t="s">
        <v>10</v>
      </c>
      <c r="E24" s="23"/>
      <c r="F24" s="24">
        <f t="shared" si="1"/>
        <v>0</v>
      </c>
      <c r="G24" s="24">
        <f t="shared" si="0"/>
        <v>0</v>
      </c>
      <c r="H24" s="24">
        <f t="shared" si="2"/>
        <v>0</v>
      </c>
      <c r="I24" s="24">
        <f t="shared" si="3"/>
        <v>0</v>
      </c>
      <c r="J24" s="24">
        <f t="shared" si="4"/>
        <v>0</v>
      </c>
    </row>
    <row r="25" spans="1:10">
      <c r="A25" s="20">
        <v>22</v>
      </c>
      <c r="B25" s="25" t="s">
        <v>25</v>
      </c>
      <c r="C25" s="21">
        <v>200</v>
      </c>
      <c r="D25" s="22" t="s">
        <v>10</v>
      </c>
      <c r="E25" s="23"/>
      <c r="F25" s="24">
        <f t="shared" si="1"/>
        <v>0</v>
      </c>
      <c r="G25" s="24">
        <f t="shared" si="0"/>
        <v>0</v>
      </c>
      <c r="H25" s="24">
        <f t="shared" si="2"/>
        <v>0</v>
      </c>
      <c r="I25" s="24">
        <f t="shared" si="3"/>
        <v>0</v>
      </c>
      <c r="J25" s="24">
        <f t="shared" si="4"/>
        <v>0</v>
      </c>
    </row>
    <row r="26" spans="1:10" ht="38.25">
      <c r="A26" s="20">
        <v>23</v>
      </c>
      <c r="B26" s="25" t="s">
        <v>18</v>
      </c>
      <c r="C26" s="21">
        <v>200</v>
      </c>
      <c r="D26" s="22" t="s">
        <v>10</v>
      </c>
      <c r="E26" s="23"/>
      <c r="F26" s="24">
        <f t="shared" si="1"/>
        <v>0</v>
      </c>
      <c r="G26" s="24">
        <f t="shared" si="0"/>
        <v>0</v>
      </c>
      <c r="H26" s="24">
        <f t="shared" si="2"/>
        <v>0</v>
      </c>
      <c r="I26" s="24">
        <f t="shared" si="3"/>
        <v>0</v>
      </c>
      <c r="J26" s="24">
        <f t="shared" si="4"/>
        <v>0</v>
      </c>
    </row>
    <row r="27" spans="1:10" ht="25.5">
      <c r="A27" s="20">
        <v>24</v>
      </c>
      <c r="B27" s="28" t="s">
        <v>41</v>
      </c>
      <c r="C27" s="21">
        <v>30</v>
      </c>
      <c r="D27" s="22" t="s">
        <v>10</v>
      </c>
      <c r="E27" s="23"/>
      <c r="F27" s="24">
        <f t="shared" si="1"/>
        <v>0</v>
      </c>
      <c r="G27" s="24">
        <f t="shared" si="0"/>
        <v>0</v>
      </c>
      <c r="H27" s="24">
        <f t="shared" si="2"/>
        <v>0</v>
      </c>
      <c r="I27" s="24">
        <f t="shared" si="3"/>
        <v>0</v>
      </c>
      <c r="J27" s="24">
        <f t="shared" si="4"/>
        <v>0</v>
      </c>
    </row>
    <row r="28" spans="1:10" ht="25.5">
      <c r="A28" s="27">
        <v>25</v>
      </c>
      <c r="B28" s="28" t="s">
        <v>42</v>
      </c>
      <c r="C28" s="21">
        <v>30</v>
      </c>
      <c r="D28" s="22" t="s">
        <v>10</v>
      </c>
      <c r="E28" s="23"/>
      <c r="F28" s="24">
        <f t="shared" si="1"/>
        <v>0</v>
      </c>
      <c r="G28" s="24">
        <f t="shared" si="0"/>
        <v>0</v>
      </c>
      <c r="H28" s="24">
        <f t="shared" si="2"/>
        <v>0</v>
      </c>
      <c r="I28" s="24">
        <f t="shared" si="3"/>
        <v>0</v>
      </c>
      <c r="J28" s="24">
        <f t="shared" si="4"/>
        <v>0</v>
      </c>
    </row>
    <row r="29" spans="1:10" ht="25.5">
      <c r="A29" s="20">
        <v>26</v>
      </c>
      <c r="B29" s="25" t="s">
        <v>43</v>
      </c>
      <c r="C29" s="21">
        <v>250</v>
      </c>
      <c r="D29" s="22" t="s">
        <v>10</v>
      </c>
      <c r="E29" s="23"/>
      <c r="F29" s="24">
        <f t="shared" si="1"/>
        <v>0</v>
      </c>
      <c r="G29" s="24">
        <f t="shared" si="0"/>
        <v>0</v>
      </c>
      <c r="H29" s="24">
        <f t="shared" si="2"/>
        <v>0</v>
      </c>
      <c r="I29" s="24">
        <f t="shared" si="3"/>
        <v>0</v>
      </c>
      <c r="J29" s="24">
        <f t="shared" si="4"/>
        <v>0</v>
      </c>
    </row>
    <row r="30" spans="1:10">
      <c r="A30" s="20">
        <v>27</v>
      </c>
      <c r="B30" s="25" t="s">
        <v>26</v>
      </c>
      <c r="C30" s="21">
        <v>100</v>
      </c>
      <c r="D30" s="22" t="s">
        <v>10</v>
      </c>
      <c r="E30" s="23"/>
      <c r="F30" s="24">
        <f t="shared" si="1"/>
        <v>0</v>
      </c>
      <c r="G30" s="24">
        <f t="shared" si="0"/>
        <v>0</v>
      </c>
      <c r="H30" s="24">
        <f t="shared" si="2"/>
        <v>0</v>
      </c>
      <c r="I30" s="24">
        <f t="shared" si="3"/>
        <v>0</v>
      </c>
      <c r="J30" s="24">
        <f t="shared" si="4"/>
        <v>0</v>
      </c>
    </row>
    <row r="31" spans="1:10" ht="25.5">
      <c r="A31" s="20">
        <v>28</v>
      </c>
      <c r="B31" s="25" t="s">
        <v>44</v>
      </c>
      <c r="C31" s="21">
        <v>100</v>
      </c>
      <c r="D31" s="22" t="s">
        <v>10</v>
      </c>
      <c r="E31" s="23"/>
      <c r="F31" s="24">
        <f t="shared" si="1"/>
        <v>0</v>
      </c>
      <c r="G31" s="24">
        <f t="shared" si="0"/>
        <v>0</v>
      </c>
      <c r="H31" s="24">
        <f t="shared" si="2"/>
        <v>0</v>
      </c>
      <c r="I31" s="24">
        <f t="shared" si="3"/>
        <v>0</v>
      </c>
      <c r="J31" s="24">
        <f t="shared" si="4"/>
        <v>0</v>
      </c>
    </row>
    <row r="32" spans="1:10">
      <c r="A32" s="4"/>
      <c r="B32" s="26"/>
      <c r="C32" s="5"/>
      <c r="D32" s="6"/>
      <c r="E32" s="7"/>
      <c r="F32" s="7"/>
      <c r="G32" s="7"/>
      <c r="H32" s="7"/>
      <c r="I32" s="8"/>
      <c r="J32" s="7"/>
    </row>
    <row r="33" spans="1:10" ht="51">
      <c r="A33" s="32"/>
      <c r="B33" s="32"/>
      <c r="C33" s="32"/>
      <c r="D33" s="32"/>
      <c r="E33" s="32"/>
      <c r="F33" s="32"/>
      <c r="G33" s="32"/>
      <c r="H33" s="9" t="s">
        <v>11</v>
      </c>
      <c r="I33" s="10" t="s">
        <v>12</v>
      </c>
      <c r="J33" s="9" t="s">
        <v>13</v>
      </c>
    </row>
    <row r="34" spans="1:10">
      <c r="A34" s="32"/>
      <c r="B34" s="32"/>
      <c r="C34" s="32"/>
      <c r="D34" s="32"/>
      <c r="E34" s="32"/>
      <c r="F34" s="32"/>
      <c r="G34" s="32"/>
      <c r="H34" s="11">
        <f>SUM(H4:H31)</f>
        <v>0</v>
      </c>
      <c r="I34" s="11">
        <f>SUM(I4:I31)</f>
        <v>0</v>
      </c>
      <c r="J34" s="12">
        <f>SUM(J4:J31)</f>
        <v>0</v>
      </c>
    </row>
    <row r="35" spans="1:10">
      <c r="A35" s="13"/>
      <c r="B35" s="33"/>
      <c r="C35" s="33"/>
      <c r="D35" s="33"/>
      <c r="E35" s="33"/>
      <c r="F35" s="3"/>
      <c r="G35" s="14"/>
      <c r="H35" s="13"/>
      <c r="I35" s="13"/>
      <c r="J35" s="13"/>
    </row>
    <row r="36" spans="1:10">
      <c r="A36" s="13"/>
      <c r="B36" s="15" t="s">
        <v>14</v>
      </c>
      <c r="C36" s="16"/>
      <c r="D36" s="16" t="s">
        <v>15</v>
      </c>
      <c r="E36" s="2"/>
      <c r="F36" s="2"/>
      <c r="G36" s="2"/>
      <c r="H36" s="13"/>
      <c r="I36" s="13"/>
      <c r="J36" s="13"/>
    </row>
    <row r="37" spans="1:10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>
      <c r="A44" s="13"/>
      <c r="B44" s="13"/>
      <c r="C44" s="13"/>
      <c r="D44" s="13"/>
      <c r="E44" s="13"/>
      <c r="F44" s="13"/>
      <c r="G44" s="13"/>
      <c r="H44" s="13"/>
      <c r="I44" s="13"/>
      <c r="J44" s="13"/>
    </row>
  </sheetData>
  <sortState ref="B5:J31">
    <sortCondition ref="B4"/>
  </sortState>
  <mergeCells count="4">
    <mergeCell ref="A1:J1"/>
    <mergeCell ref="B2:E2"/>
    <mergeCell ref="A33:G34"/>
    <mergeCell ref="B35:E35"/>
  </mergeCells>
  <conditionalFormatting sqref="F4:F31">
    <cfRule type="cellIs" dxfId="7" priority="8" operator="equal">
      <formula>0</formula>
    </cfRule>
  </conditionalFormatting>
  <conditionalFormatting sqref="G4:G31">
    <cfRule type="cellIs" dxfId="6" priority="7" operator="equal">
      <formula>0</formula>
    </cfRule>
  </conditionalFormatting>
  <conditionalFormatting sqref="H4:H31">
    <cfRule type="cellIs" dxfId="5" priority="6" operator="equal">
      <formula>0</formula>
    </cfRule>
  </conditionalFormatting>
  <conditionalFormatting sqref="I4:I31">
    <cfRule type="cellIs" dxfId="4" priority="5" operator="equal">
      <formula>0</formula>
    </cfRule>
  </conditionalFormatting>
  <conditionalFormatting sqref="J4:J31">
    <cfRule type="cellIs" dxfId="3" priority="4" operator="equal">
      <formula>0</formula>
    </cfRule>
  </conditionalFormatting>
  <conditionalFormatting sqref="H34">
    <cfRule type="cellIs" dxfId="2" priority="3" operator="equal">
      <formula>0</formula>
    </cfRule>
  </conditionalFormatting>
  <conditionalFormatting sqref="I34">
    <cfRule type="cellIs" dxfId="1" priority="2" operator="equal">
      <formula>0</formula>
    </cfRule>
  </conditionalFormatting>
  <conditionalFormatting sqref="J34">
    <cfRule type="cellIs" dxfId="0" priority="1" operator="equal">
      <formula>0</formula>
    </cfRule>
  </conditionalFormatting>
  <hyperlinks>
    <hyperlink ref="B8" r:id="rId1" display="Hnědá papírová taška 23x10x32 cm s kroucenými uchy s potiskem"/>
    <hyperlink ref="B9" r:id="rId2" display="Hnědá papírová taška 26x11x334,5 cm s kroucenými uchy s potiskem"/>
  </hyperlinks>
  <pageMargins left="0.70000000000000007" right="0.70000000000000007" top="1.1811023622047245" bottom="1.1811023622047245" header="0.78740157480314954" footer="0.78740157480314954"/>
  <pageSetup paperSize="9" fitToWidth="0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</dc:creator>
  <cp:lastModifiedBy>Rasnerova Ludmila</cp:lastModifiedBy>
  <cp:revision>1</cp:revision>
  <dcterms:created xsi:type="dcterms:W3CDTF">2016-08-01T05:16:02Z</dcterms:created>
  <dcterms:modified xsi:type="dcterms:W3CDTF">2016-09-20T09:07:21Z</dcterms:modified>
</cp:coreProperties>
</file>