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nvestice2\Documents\ZŠ Nádražní\Projekt MAS 2019 dílny\Rozpočty\"/>
    </mc:Choice>
  </mc:AlternateContent>
  <bookViews>
    <workbookView xWindow="0" yWindow="0" windowWidth="28800" windowHeight="11835"/>
  </bookViews>
  <sheets>
    <sheet name="Nábytek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8" i="1" l="1"/>
  <c r="D22" i="1" s="1"/>
  <c r="D24" i="1" l="1"/>
  <c r="D23" i="1"/>
</calcChain>
</file>

<file path=xl/sharedStrings.xml><?xml version="1.0" encoding="utf-8"?>
<sst xmlns="http://schemas.openxmlformats.org/spreadsheetml/2006/main" count="47" uniqueCount="47">
  <si>
    <t>Název</t>
  </si>
  <si>
    <t xml:space="preserve">Popis položky </t>
  </si>
  <si>
    <t xml:space="preserve">Počet kusů </t>
  </si>
  <si>
    <t>Cena za ks bez DPH</t>
  </si>
  <si>
    <t>Cena celkem bez DPH</t>
  </si>
  <si>
    <t>Položka</t>
  </si>
  <si>
    <t>Ponk žákovský 1000x540x810</t>
  </si>
  <si>
    <t>Ponk žákovský, 1500x620x810</t>
  </si>
  <si>
    <t xml:space="preserve">Stůl žákovský, s uzamykatelným kabelovým kanálem </t>
  </si>
  <si>
    <t>Kancelářská židle</t>
  </si>
  <si>
    <t>Dílenská židle</t>
  </si>
  <si>
    <t>Skříňka s boxy</t>
  </si>
  <si>
    <t>Regál</t>
  </si>
  <si>
    <t>Regál na materiál</t>
  </si>
  <si>
    <t>Skříň na pomůcky s boxy</t>
  </si>
  <si>
    <t>Skříň policová</t>
  </si>
  <si>
    <t>Skříň vestavná</t>
  </si>
  <si>
    <t xml:space="preserve">Tabule </t>
  </si>
  <si>
    <t>Mycí pracoviště</t>
  </si>
  <si>
    <t>Pojízdná skříňka na nářadí</t>
  </si>
  <si>
    <t>Dílenské svěráky</t>
  </si>
  <si>
    <t>Posuvné dveře na zadní regál</t>
  </si>
  <si>
    <t>Kancelářská židle, prodyšný opěrák i sedák- síťový výplet a polstrování, synchronní mechanika, s područkami, nosnost min. 120 kg, režim houpání, výška sedu 45-55 cm, celková výška min.  115-125 cm, šířka min.  57,5 cm, hloubka min. 59 cm</t>
  </si>
  <si>
    <t>Ponk žákovský o rozměrech 1000x540x810, Dílenský stůl, pracovní deska z olejovaného bukového multiplexu síly min. 40 mm. Konstrukce z ocelových profilů 60x60 mm, síla stěny min. 2 mm. Ošetřeno práškovou barvou vypalovanou v peci. Záruka min. 5 let.</t>
  </si>
  <si>
    <t>Ponk žákovský o rozměrech 1500x620x810, Dílenský stůl, pracovní deska z olejovaného bukového multiplexu síly min. 40 mm. Konstrukce z ocelových profilů 60x60 mm, síla stěny min. 2 mm. Ošetřeno práškovou barvou vypalovanou v peci. Záruka min. 5 let.</t>
  </si>
  <si>
    <t>Pojízdná skříňka na nářadí, obsahuje hlubokou zásuvku s odnímatelnými přihrádkami na velké a těžké nástroje. 
Dodatečné 4 zásuvky pro další nástroje, příslušenství a menší předměty. 
Box obsahuje jednu zásuvku, jejíž součástí je 16 odnímatelných praktických organizérů s vysokou kapacitou, která umožňuje ukládat různé nástroje dle velikostí.
Min. rozměry: 56,2 x 28,9 x 50,2 cm
Materiál: odolný, omyvatelný plast
Barva: červená/černá
Součástí jsou odnímatelná kolečka.</t>
  </si>
  <si>
    <t>Organizéry na šroubky</t>
  </si>
  <si>
    <t>Organizér na šroubky s regulovatelnými přihrádkami.Průhledný kryt umožňuje nahlédnout kdykoliv dovnitř bez nutnosti otevírání. Snadné přenášení zajišťuje pevné držadlo. Maximální počet přihrádek: 32 ks
Minimální parametry:
Výška: 50 mm
Šířka: 303 mm
Délka: 399 mm
Materiál: plast</t>
  </si>
  <si>
    <t xml:space="preserve">Svěrák dílenský, šířka čelistí min. 150 mm. Čelisti z vysoce kvalitní oceli kaleny na 45 HRC ± 5 HRC. Velká kovadlina, integrovaná otočná deska ± 35° s polohovacími šrouby. Délka upnutí 125 mm. Vratidlo s bezpečnostními koncovkami. Barevné provedení červené, modré. Záruka min. 2 roky. </t>
  </si>
  <si>
    <t>Kovový regál  s dřevotřískovými policemi . Police jsou vyrobeny ze surové dřevotřískové desky. Vysoce stabilní kovová konstrukce je vyrobena z ocelového plechu.
Nosnost regálu je 250kg na jednu polici a výška regálu je 1965 mm. 
Minimální parametry:
počet polic - 8 ks
materiál police - DTD surová
barva regálu - bílá
hloubka - 350 mm
šířka - 900 mm
výška - 1965 mm
nosnost police - 250kg
nosnost sloupce - 875 kg</t>
  </si>
  <si>
    <t>Kovový regál  s dřevotřískovými policemi . Police jsou vyrobeny ze surové dřevotřískové desky. Vysoce stabilní kovová konstrukce je vyrobena z ocelového plechu
Nosnost regálu je 350kg na jednu polici a výška regálu je 2500 mm.
Minimální parametry:
počet polic - 8
police - DTD surová
stojina - pozink
hloubka 600 mm
šířka - 900 mm
výška - 2500mm
nosnost police - 350kg</t>
  </si>
  <si>
    <t>Stůl s posuvnou zamykací pracovní deskou - 2 místný, rozměr 1400x650 mm, deska lamino tl 22 mm, zámek tlačný, bez PC boxu. Pracovní plocha je posuvná směrem k žákovi, po odsunutí se odkryje kabelový kanál pro el. rozvody. Standardní minimální použité materiály: ocelové profily ovál 80x25mm, D 55x35mm, hranol, 30x30, min. síla ocelového profilu je min. 2 mm, deska min. 22 mm ABS min. 2 mm hrana lepena voděodolným PUR lepidlem, prášková barva s nanopasivací. Možnost kotvení stolu do podlahy. Ve stole v uzamykatelném kanále je připraven parapetní kanál vnitřních rozměrů min. 90x55 - zde je možné umístit rozvody silno/slaboproudu a síť. Tyto rozvody je možné do kanálu zavést nohou stolu. Kanál a pracovní plocha mají mezi sebou mezeru, krytou gumou, kterou se dají kabely používané na stole minimalizovat a tudíž na stole nepřekážejí.  Dekor dle nabídky dodavatele.</t>
  </si>
  <si>
    <t>Katedra učitele</t>
  </si>
  <si>
    <t xml:space="preserve">Učitelský stůl o rozměrech 1500x650mm s 4- zásuvkovým kontejnerem na straně jedné a nadruhé se zásuvkou a kontejnerem,  konstrukce vyrobena z plochooválných a tunelových ocelových profilů 55×35 a 80×25 mm, pracovní deska z oboustranně laminované LTD desky o tloušťce min. 22 mm s min. 2 mm ABS hranou, korpus z LTD min. 19mm,  plastové koncovky standardně v barvě šedé RAL 7040.  Záruka min. 5 let.  </t>
  </si>
  <si>
    <t>Pracovní stolička - kruhový sedák z min. 7-vrstvé bukové překližky, výškově stavitelná v rosahu 340 - 460 mm, na kříži se šroubovicí,  podnož  je železný kříž s kluzáky, záruka min. 5 let.</t>
  </si>
  <si>
    <t>Sestava skříní ,křídlové dveře. 2 x nerezový dřez, pracovní deska oboustranně laminovaná HPL o celkové tloušťce 23,6mm.Korpus vyroben z oboustranně laminovaných dřevotřískových desek tloušťky min. 19 mm. Záda  z laminované dřevotřískové desky tloušťky min. 12 mm uchycené v drážce. Korpus osazen na nepohledových hranách ABS hranou tloušťky min. 1 mm a na pohledových hranách ABS hranou tloušťky min. 2 mm.  Hrany lepeny voděodolným PUR lepidlem. Dekor lamina dle nabídky dodavatele. Záruka min. 5 let.</t>
  </si>
  <si>
    <t>Rozměry 3700 x 2000 x 500 mm.Skříň s 2 křídlovými dveřmi, 5x police min. 25 mm. Korpus vyroben z oboustranně laminovaných dřevotřískových desek tloušťky min. 19 mm. Záda  z laminované dřevotřískové desky tloušťky min. 12 mm uchycené v drážce. Korpus osazen na nepohledových hranách ABS hranou tloušťky min. 1 mm a na pohledových hranách ABS hranou tloušťky min. 2 mm.  Hrany lepeny voděodolným PUR lepidlem. Dekor lamina dle nabídky dodavatele. Záruka min. 5 let.</t>
  </si>
  <si>
    <t>Skříň plná, 24 x plastový box mělký o rozměrech 312x75x427mm. Rozměry: 1900 x 1030 x 500 mm, Korpus vyroben z oboustranně laminovaných dřevotřískových desek tloušťky min. 19 mm. Záda  z laminované dřevotřískové desky tloušťky min. 12 mm uchycené v drážce. Korpus osazen na nepohledových hranách ABS hranou tloušťky min. 1 mm a na pohledových hranách ABS hranou tloušťky min. 2 mm.  Hrany lepeny voděodolným PUR lepidlem. Na kolečkách. Dekor lamina dle nabídky dodavatele. Záruka min. 5 let.</t>
  </si>
  <si>
    <t>Keramická tabule o rozměrech 900x600mm, bílá popisná plocha keramická ocel,povrch tabule je odolný proti poškrábání, je chemicky odolný, odolný proti bakteriím, ohnivzdorný, nerezový,ocelové listy jsou nalepeny na papírové voštině a jsou orámovány hliníkovým profilem, v rozích zakončeným bezpečnostními plastovými koncovkami
možnost linkování nebo osazení spodní hrany tabulové plochy velkou odkládací lištou.</t>
  </si>
  <si>
    <t>Skříň se 2-mi křídlovými dveřmi, 1000x2000x500mm,  5x police min. 19 mm. Součástí skříně je 14 x výsuvný  plastový box o rozměrech 312x75x427mm. Korpus vyroben z oboustranně laminovaných dřevotřískových desek tloušťky min. 19 mm. Záda  z laminované dřevotřískové desky tloušťky min. 12 mm uchycené v drážce. Korpus osazen na nepohledových hranách ABS hranou tloušťky min. 1 mm a na pohledových hranách ABS hranou tloušťky min. 2 mm.  Hrany lepeny voděodolným PUR lepidlem. Dekor lamina dle nabídky dodavatele. Záruka min. 5 let.</t>
  </si>
  <si>
    <t>Skříň s 2-mi křídlovými dveřmi, 1000x2000x500mm,  5x police min. 19 mm. Korpus vyroben z oboustranně laminovaných dřevotřískových desek tloušťky min. 19 mm. Záda  z laminované dřevotřískové desky tloušťky min. 12 mm uchycené v drážce. Korpus osazen na nepohledových hranách ABS hranou tloušťky min. 1 mm a na pohledových hranách ABS hranou tloušťky min. 2 mm.  Hrany lepeny voděodolným PUR lepidlem. Dekor lamina dle nabídky dodavatele. Záruka min. 5 let.</t>
  </si>
  <si>
    <t xml:space="preserve">Posuvné dveře včetně 2 x kování, svislého profilu (elox) , horních, dolních a středových příček, o celkových rozměrech 2200š.x3000v., materiál dveří LTD, nad horním profilem dokrytí prostoru ke stropu z LTD. Záruka min. 5 let. </t>
  </si>
  <si>
    <t>Modernizace učebny dílen Základní školy Česká Třebová, Nádražní ulice</t>
  </si>
  <si>
    <t>Dodávka nábytku - část B</t>
  </si>
  <si>
    <t>Celkem bez DPH</t>
  </si>
  <si>
    <t>DPH 21 %</t>
  </si>
  <si>
    <t>Celkem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</si>
</sst>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44" fontId="5" fillId="0" borderId="1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wrapText="1"/>
    </xf>
    <xf numFmtId="44" fontId="5" fillId="0" borderId="2" xfId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44" fontId="6" fillId="0" borderId="3" xfId="0" applyNumberFormat="1" applyFont="1" applyBorder="1" applyAlignment="1">
      <alignment horizontal="right"/>
    </xf>
    <xf numFmtId="44" fontId="6" fillId="0" borderId="4" xfId="0" applyNumberFormat="1" applyFont="1" applyBorder="1" applyAlignment="1">
      <alignment horizontal="right"/>
    </xf>
    <xf numFmtId="44" fontId="6" fillId="0" borderId="5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44" fontId="7" fillId="0" borderId="3" xfId="0" applyNumberFormat="1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zoomScaleNormal="100" workbookViewId="0">
      <selection activeCell="E12" sqref="E12"/>
    </sheetView>
  </sheetViews>
  <sheetFormatPr defaultRowHeight="15" x14ac:dyDescent="0.25"/>
  <cols>
    <col min="2" max="2" width="45.140625" bestFit="1" customWidth="1"/>
    <col min="3" max="3" width="48.85546875" style="1" customWidth="1"/>
    <col min="4" max="4" width="21.140625" customWidth="1"/>
    <col min="5" max="5" width="19.5703125" customWidth="1"/>
    <col min="6" max="6" width="22.140625" customWidth="1"/>
  </cols>
  <sheetData>
    <row r="1" spans="1:6" ht="40.5" customHeight="1" x14ac:dyDescent="0.3">
      <c r="A1" s="14" t="s">
        <v>42</v>
      </c>
      <c r="B1" s="14"/>
      <c r="C1" s="14"/>
      <c r="D1" s="14"/>
      <c r="E1" s="14"/>
      <c r="F1" s="14"/>
    </row>
    <row r="2" spans="1:6" ht="40.5" customHeight="1" x14ac:dyDescent="0.25">
      <c r="A2" s="15" t="s">
        <v>43</v>
      </c>
      <c r="B2" s="16"/>
      <c r="C2" s="16"/>
      <c r="D2" s="16"/>
      <c r="E2" s="16"/>
      <c r="F2" s="17"/>
    </row>
    <row r="3" spans="1:6" s="2" customFormat="1" x14ac:dyDescent="0.25">
      <c r="A3" s="3" t="s">
        <v>5</v>
      </c>
      <c r="B3" s="3" t="s">
        <v>0</v>
      </c>
      <c r="C3" s="4" t="s">
        <v>1</v>
      </c>
      <c r="D3" s="3" t="s">
        <v>2</v>
      </c>
      <c r="E3" s="3" t="s">
        <v>3</v>
      </c>
      <c r="F3" s="3" t="s">
        <v>4</v>
      </c>
    </row>
    <row r="4" spans="1:6" ht="75" x14ac:dyDescent="0.25">
      <c r="A4" s="5">
        <v>1</v>
      </c>
      <c r="B4" s="6" t="s">
        <v>6</v>
      </c>
      <c r="C4" s="7" t="s">
        <v>23</v>
      </c>
      <c r="D4" s="5">
        <v>16</v>
      </c>
      <c r="E4" s="8"/>
      <c r="F4" s="8">
        <f>D4*E4</f>
        <v>0</v>
      </c>
    </row>
    <row r="5" spans="1:6" ht="75" x14ac:dyDescent="0.25">
      <c r="A5" s="5">
        <v>2</v>
      </c>
      <c r="B5" s="6" t="s">
        <v>7</v>
      </c>
      <c r="C5" s="7" t="s">
        <v>24</v>
      </c>
      <c r="D5" s="5">
        <v>5</v>
      </c>
      <c r="E5" s="8"/>
      <c r="F5" s="8">
        <f>D5*E5</f>
        <v>0</v>
      </c>
    </row>
    <row r="6" spans="1:6" ht="255" x14ac:dyDescent="0.25">
      <c r="A6" s="5">
        <v>3</v>
      </c>
      <c r="B6" s="6" t="s">
        <v>8</v>
      </c>
      <c r="C6" s="7" t="s">
        <v>31</v>
      </c>
      <c r="D6" s="5">
        <v>3</v>
      </c>
      <c r="E6" s="8"/>
      <c r="F6" s="8">
        <f t="shared" ref="F6:F7" si="0">D6*E6</f>
        <v>0</v>
      </c>
    </row>
    <row r="7" spans="1:6" ht="120" x14ac:dyDescent="0.25">
      <c r="A7" s="5">
        <v>4</v>
      </c>
      <c r="B7" s="6" t="s">
        <v>32</v>
      </c>
      <c r="C7" s="7" t="s">
        <v>33</v>
      </c>
      <c r="D7" s="5">
        <v>1</v>
      </c>
      <c r="E7" s="8"/>
      <c r="F7" s="8">
        <f t="shared" si="0"/>
        <v>0</v>
      </c>
    </row>
    <row r="8" spans="1:6" ht="75" x14ac:dyDescent="0.25">
      <c r="A8" s="5">
        <v>5</v>
      </c>
      <c r="B8" s="6" t="s">
        <v>9</v>
      </c>
      <c r="C8" s="7" t="s">
        <v>22</v>
      </c>
      <c r="D8" s="5">
        <v>2</v>
      </c>
      <c r="E8" s="8"/>
      <c r="F8" s="8">
        <f>E8*D8</f>
        <v>0</v>
      </c>
    </row>
    <row r="9" spans="1:6" ht="60" x14ac:dyDescent="0.25">
      <c r="A9" s="5">
        <v>6</v>
      </c>
      <c r="B9" s="6" t="s">
        <v>10</v>
      </c>
      <c r="C9" s="7" t="s">
        <v>34</v>
      </c>
      <c r="D9" s="5">
        <v>30</v>
      </c>
      <c r="E9" s="8"/>
      <c r="F9" s="8">
        <f t="shared" ref="F9:F21" si="1">E9*D9</f>
        <v>0</v>
      </c>
    </row>
    <row r="10" spans="1:6" ht="165" x14ac:dyDescent="0.25">
      <c r="A10" s="5">
        <v>7</v>
      </c>
      <c r="B10" s="6" t="s">
        <v>11</v>
      </c>
      <c r="C10" s="7" t="s">
        <v>37</v>
      </c>
      <c r="D10" s="5">
        <v>2</v>
      </c>
      <c r="E10" s="8"/>
      <c r="F10" s="8">
        <f t="shared" si="1"/>
        <v>0</v>
      </c>
    </row>
    <row r="11" spans="1:6" ht="225" x14ac:dyDescent="0.25">
      <c r="A11" s="5">
        <v>8</v>
      </c>
      <c r="B11" s="6" t="s">
        <v>12</v>
      </c>
      <c r="C11" s="7" t="s">
        <v>29</v>
      </c>
      <c r="D11" s="5">
        <v>2</v>
      </c>
      <c r="E11" s="8"/>
      <c r="F11" s="8">
        <f t="shared" si="1"/>
        <v>0</v>
      </c>
    </row>
    <row r="12" spans="1:6" ht="225" x14ac:dyDescent="0.25">
      <c r="A12" s="5">
        <v>9</v>
      </c>
      <c r="B12" s="6" t="s">
        <v>13</v>
      </c>
      <c r="C12" s="7" t="s">
        <v>30</v>
      </c>
      <c r="D12" s="5">
        <v>2</v>
      </c>
      <c r="E12" s="8"/>
      <c r="F12" s="8">
        <f t="shared" si="1"/>
        <v>0</v>
      </c>
    </row>
    <row r="13" spans="1:6" ht="165" x14ac:dyDescent="0.25">
      <c r="A13" s="5">
        <v>10</v>
      </c>
      <c r="B13" s="6" t="s">
        <v>14</v>
      </c>
      <c r="C13" s="7" t="s">
        <v>39</v>
      </c>
      <c r="D13" s="5">
        <v>3</v>
      </c>
      <c r="E13" s="8"/>
      <c r="F13" s="8">
        <f t="shared" si="1"/>
        <v>0</v>
      </c>
    </row>
    <row r="14" spans="1:6" ht="150" x14ac:dyDescent="0.25">
      <c r="A14" s="5">
        <v>11</v>
      </c>
      <c r="B14" s="6" t="s">
        <v>15</v>
      </c>
      <c r="C14" s="7" t="s">
        <v>40</v>
      </c>
      <c r="D14" s="5">
        <v>2</v>
      </c>
      <c r="E14" s="8"/>
      <c r="F14" s="8">
        <f t="shared" si="1"/>
        <v>0</v>
      </c>
    </row>
    <row r="15" spans="1:6" ht="150" x14ac:dyDescent="0.25">
      <c r="A15" s="5">
        <v>12</v>
      </c>
      <c r="B15" s="6" t="s">
        <v>16</v>
      </c>
      <c r="C15" s="7" t="s">
        <v>36</v>
      </c>
      <c r="D15" s="5">
        <v>1</v>
      </c>
      <c r="E15" s="8"/>
      <c r="F15" s="8">
        <f t="shared" si="1"/>
        <v>0</v>
      </c>
    </row>
    <row r="16" spans="1:6" ht="135" x14ac:dyDescent="0.25">
      <c r="A16" s="5">
        <v>13</v>
      </c>
      <c r="B16" s="6" t="s">
        <v>17</v>
      </c>
      <c r="C16" s="7" t="s">
        <v>38</v>
      </c>
      <c r="D16" s="5">
        <v>1</v>
      </c>
      <c r="E16" s="8"/>
      <c r="F16" s="8">
        <f t="shared" si="1"/>
        <v>0</v>
      </c>
    </row>
    <row r="17" spans="1:6" ht="165" x14ac:dyDescent="0.25">
      <c r="A17" s="5">
        <v>14</v>
      </c>
      <c r="B17" s="6" t="s">
        <v>18</v>
      </c>
      <c r="C17" s="7" t="s">
        <v>35</v>
      </c>
      <c r="D17" s="5">
        <v>1</v>
      </c>
      <c r="E17" s="8"/>
      <c r="F17" s="8">
        <f t="shared" si="1"/>
        <v>0</v>
      </c>
    </row>
    <row r="18" spans="1:6" ht="180" x14ac:dyDescent="0.25">
      <c r="A18" s="5">
        <v>15</v>
      </c>
      <c r="B18" s="6" t="s">
        <v>19</v>
      </c>
      <c r="C18" s="7" t="s">
        <v>25</v>
      </c>
      <c r="D18" s="5">
        <v>16</v>
      </c>
      <c r="E18" s="8"/>
      <c r="F18" s="8">
        <f t="shared" si="1"/>
        <v>0</v>
      </c>
    </row>
    <row r="19" spans="1:6" ht="90" x14ac:dyDescent="0.25">
      <c r="A19" s="5">
        <v>16</v>
      </c>
      <c r="B19" s="6" t="s">
        <v>20</v>
      </c>
      <c r="C19" s="7" t="s">
        <v>28</v>
      </c>
      <c r="D19" s="5">
        <v>16</v>
      </c>
      <c r="E19" s="8"/>
      <c r="F19" s="8">
        <f t="shared" si="1"/>
        <v>0</v>
      </c>
    </row>
    <row r="20" spans="1:6" ht="150" x14ac:dyDescent="0.25">
      <c r="A20" s="5">
        <v>17</v>
      </c>
      <c r="B20" s="6" t="s">
        <v>26</v>
      </c>
      <c r="C20" s="7" t="s">
        <v>27</v>
      </c>
      <c r="D20" s="5">
        <v>16</v>
      </c>
      <c r="E20" s="8"/>
      <c r="F20" s="8">
        <f t="shared" si="1"/>
        <v>0</v>
      </c>
    </row>
    <row r="21" spans="1:6" ht="75" x14ac:dyDescent="0.25">
      <c r="A21" s="9">
        <v>18</v>
      </c>
      <c r="B21" s="10" t="s">
        <v>21</v>
      </c>
      <c r="C21" s="11" t="s">
        <v>41</v>
      </c>
      <c r="D21" s="9">
        <v>1</v>
      </c>
      <c r="E21" s="12"/>
      <c r="F21" s="12">
        <f t="shared" si="1"/>
        <v>0</v>
      </c>
    </row>
    <row r="22" spans="1:6" ht="15.75" x14ac:dyDescent="0.25">
      <c r="A22" s="18" t="s">
        <v>44</v>
      </c>
      <c r="B22" s="18"/>
      <c r="C22" s="13"/>
      <c r="D22" s="23">
        <f>SUM(F5:F21)</f>
        <v>0</v>
      </c>
      <c r="E22" s="24"/>
      <c r="F22" s="25"/>
    </row>
    <row r="23" spans="1:6" ht="15.75" x14ac:dyDescent="0.25">
      <c r="A23" s="19" t="s">
        <v>45</v>
      </c>
      <c r="B23" s="20"/>
      <c r="C23" s="13"/>
      <c r="D23" s="23">
        <f>D22*0.21</f>
        <v>0</v>
      </c>
      <c r="E23" s="26"/>
      <c r="F23" s="27"/>
    </row>
    <row r="24" spans="1:6" ht="15.75" x14ac:dyDescent="0.25">
      <c r="A24" s="21" t="s">
        <v>46</v>
      </c>
      <c r="B24" s="22"/>
      <c r="C24" s="13"/>
      <c r="D24" s="28">
        <f>D22*1.21</f>
        <v>0</v>
      </c>
      <c r="E24" s="29"/>
      <c r="F24" s="30"/>
    </row>
  </sheetData>
  <mergeCells count="8">
    <mergeCell ref="A1:F1"/>
    <mergeCell ref="A2:F2"/>
    <mergeCell ref="A22:B22"/>
    <mergeCell ref="A23:B23"/>
    <mergeCell ref="A24:B24"/>
    <mergeCell ref="D22:F22"/>
    <mergeCell ref="D23:F23"/>
    <mergeCell ref="D24:F2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Nábytek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Bémová</dc:creator>
  <cp:lastModifiedBy>Hlaváček Martin</cp:lastModifiedBy>
  <dcterms:created xsi:type="dcterms:W3CDTF">2019-03-08T11:26:10Z</dcterms:created>
  <dcterms:modified xsi:type="dcterms:W3CDTF">2019-03-27T16:07:13Z</dcterms:modified>
</cp:coreProperties>
</file>