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240" yWindow="15" windowWidth="17400" windowHeight="10485" activeTab="0"/>
  </bookViews>
  <sheets>
    <sheet name="mléčné výrobky" sheetId="1" r:id="rId1"/>
  </sheets>
  <definedNames/>
  <calcPr calcId="152511"/>
</workbook>
</file>

<file path=xl/sharedStrings.xml><?xml version="1.0" encoding="utf-8"?>
<sst xmlns="http://schemas.openxmlformats.org/spreadsheetml/2006/main" count="156" uniqueCount="85">
  <si>
    <t>Dodávka mléčných výrobků</t>
  </si>
  <si>
    <t>Vzorová objednávka</t>
  </si>
  <si>
    <t xml:space="preserve">komodita </t>
  </si>
  <si>
    <t>požadovaná velikost balení</t>
  </si>
  <si>
    <t>orientační množství ročního odběru</t>
  </si>
  <si>
    <t>m.j.</t>
  </si>
  <si>
    <t>cena za m.j. bez DPH</t>
  </si>
  <si>
    <t>jogurt ovocný</t>
  </si>
  <si>
    <t>150 g</t>
  </si>
  <si>
    <t>ks</t>
  </si>
  <si>
    <t>jogurt bílý</t>
  </si>
  <si>
    <t>máslo</t>
  </si>
  <si>
    <t>250 g</t>
  </si>
  <si>
    <t xml:space="preserve">máslo pomazánkové </t>
  </si>
  <si>
    <t>200 g</t>
  </si>
  <si>
    <t>smetana 33%</t>
  </si>
  <si>
    <t>1 l</t>
  </si>
  <si>
    <t>2500 g</t>
  </si>
  <si>
    <t>kg</t>
  </si>
  <si>
    <t>sýr smetanový troj. (8ks)</t>
  </si>
  <si>
    <t>140 g</t>
  </si>
  <si>
    <t>125 g</t>
  </si>
  <si>
    <t>Cena celkem bez DPH</t>
  </si>
  <si>
    <t>DPH 15 %</t>
  </si>
  <si>
    <t>Cena celkem včetně DPH</t>
  </si>
  <si>
    <t>datum:</t>
  </si>
  <si>
    <t>podpis a razítko uchazeče</t>
  </si>
  <si>
    <t>Pozn. cena za měrnou jednotku uvedenou ve sloupci m.j.</t>
  </si>
  <si>
    <t>sýr tavený smetanový</t>
  </si>
  <si>
    <t>100 g</t>
  </si>
  <si>
    <t>termix</t>
  </si>
  <si>
    <t>90 g</t>
  </si>
  <si>
    <t>10 l</t>
  </si>
  <si>
    <t>120 g</t>
  </si>
  <si>
    <t>pudink se šlehačkou</t>
  </si>
  <si>
    <t>pudink se šlehačkou dia</t>
  </si>
  <si>
    <t>tvaroh jemný</t>
  </si>
  <si>
    <t>sýr eidam cihla uz. 45%</t>
  </si>
  <si>
    <t>1000 g</t>
  </si>
  <si>
    <t>sýr eidam plátkový 40%</t>
  </si>
  <si>
    <t>sýr eidam plátkový 30%</t>
  </si>
  <si>
    <t>ovofit light</t>
  </si>
  <si>
    <t>hera</t>
  </si>
  <si>
    <t>jogurt activia bílá</t>
  </si>
  <si>
    <t>80 g</t>
  </si>
  <si>
    <t>lučina nadýchaná</t>
  </si>
  <si>
    <t>sýr apetito (3x50g)</t>
  </si>
  <si>
    <t>mléko čerstvé 1,5% kbelík</t>
  </si>
  <si>
    <t>sýr philadelphia 24%</t>
  </si>
  <si>
    <t xml:space="preserve">sýr kiri (6ks) </t>
  </si>
  <si>
    <t>sýr duko natur</t>
  </si>
  <si>
    <t>50 g</t>
  </si>
  <si>
    <t>sýr hermelín smetanový</t>
  </si>
  <si>
    <t xml:space="preserve">sýr žervé </t>
  </si>
  <si>
    <t>sýr žervé</t>
  </si>
  <si>
    <t>sýr čerstvý smetanový</t>
  </si>
  <si>
    <t>sýr eidam strouhaný 30%</t>
  </si>
  <si>
    <t>tvarohový dezert s jogurtem</t>
  </si>
  <si>
    <t>ovocný dezert s tvarohem</t>
  </si>
  <si>
    <t xml:space="preserve">majonéza </t>
  </si>
  <si>
    <t>420 ml</t>
  </si>
  <si>
    <t>pro Domov pro seniory, Česká Třebová 2019/2020</t>
  </si>
  <si>
    <t>parenica neuzená</t>
  </si>
  <si>
    <t>jogurt ovocný dia</t>
  </si>
  <si>
    <t>sýr almette</t>
  </si>
  <si>
    <t xml:space="preserve">sýr tavený </t>
  </si>
  <si>
    <t>sýr smetanový zálesák</t>
  </si>
  <si>
    <t>pribináček</t>
  </si>
  <si>
    <t>sýr niva válec</t>
  </si>
  <si>
    <t>2000 g</t>
  </si>
  <si>
    <t>smetanový krém</t>
  </si>
  <si>
    <t>jogurt activia bílá sladká</t>
  </si>
  <si>
    <t>mléko 1,5%</t>
  </si>
  <si>
    <t>200 ml</t>
  </si>
  <si>
    <t>sýr tavený kbelík</t>
  </si>
  <si>
    <t>tatarská omáčka</t>
  </si>
  <si>
    <t>50 ml</t>
  </si>
  <si>
    <t>lučina se šunkou</t>
  </si>
  <si>
    <t xml:space="preserve">80 g </t>
  </si>
  <si>
    <t>mléko kefírové 1%</t>
  </si>
  <si>
    <t>250 ml</t>
  </si>
  <si>
    <t>jogurtový nápoj</t>
  </si>
  <si>
    <t>300 ml</t>
  </si>
  <si>
    <t>jogurtový nápoj ovocný</t>
  </si>
  <si>
    <t>cena bez DPH za předpokládané roční odebrané množství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</si>
</sst>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71" formatCode="#,##0.00\ &quot;Kč&quot;"/>
  </numFmts>
  <fonts count="24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4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4" fillId="3" borderId="2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0" fillId="5" borderId="6" applyNumberFormat="0" applyFont="0" applyAlignment="0" applyProtection="0"/>
    <xf numFmtId="0" fontId="10" fillId="0" borderId="7" applyNumberFormat="0" applyFill="0" applyAlignment="0" applyProtection="0"/>
    <xf numFmtId="0" fontId="11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7" borderId="8" applyNumberFormat="0" applyAlignment="0" applyProtection="0"/>
    <xf numFmtId="0" fontId="14" fillId="8" borderId="8" applyNumberFormat="0" applyAlignment="0" applyProtection="0"/>
    <xf numFmtId="0" fontId="15" fillId="8" borderId="9" applyNumberFormat="0" applyAlignment="0" applyProtection="0"/>
    <xf numFmtId="0" fontId="1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</cellStyleXfs>
  <cellXfs count="46">
    <xf numFmtId="0" fontId="0" fillId="0" borderId="0" xfId="0"/>
    <xf numFmtId="0" fontId="0" fillId="0" borderId="10" xfId="0" applyBorder="1" applyAlignment="1">
      <alignment/>
    </xf>
    <xf numFmtId="4" fontId="0" fillId="0" borderId="0" xfId="0" applyNumberFormat="1"/>
    <xf numFmtId="0" fontId="21" fillId="0" borderId="10" xfId="0" applyFont="1" applyBorder="1" applyAlignment="1">
      <alignment horizontal="center"/>
    </xf>
    <xf numFmtId="0" fontId="0" fillId="4" borderId="11" xfId="0" applyFont="1" applyFill="1" applyBorder="1"/>
    <xf numFmtId="0" fontId="0" fillId="0" borderId="12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0" fillId="4" borderId="11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/>
    <xf numFmtId="4" fontId="0" fillId="0" borderId="11" xfId="0" applyNumberFormat="1" applyFont="1" applyBorder="1" applyAlignment="1">
      <alignment horizontal="center"/>
    </xf>
    <xf numFmtId="0" fontId="20" fillId="4" borderId="11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3" fontId="0" fillId="0" borderId="11" xfId="21" applyNumberFormat="1" applyFont="1" applyFill="1" applyBorder="1" applyAlignment="1">
      <alignment horizontal="center"/>
    </xf>
    <xf numFmtId="3" fontId="23" fillId="0" borderId="11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right" vertical="center" wrapText="1"/>
    </xf>
    <xf numFmtId="0" fontId="23" fillId="0" borderId="11" xfId="0" applyFont="1" applyFill="1" applyBorder="1" applyAlignment="1">
      <alignment horizontal="center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0" fillId="0" borderId="12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4" fontId="0" fillId="0" borderId="11" xfId="0" applyNumberFormat="1" applyBorder="1"/>
    <xf numFmtId="0" fontId="21" fillId="0" borderId="12" xfId="0" applyFont="1" applyFill="1" applyBorder="1" applyAlignment="1">
      <alignment horizontal="left"/>
    </xf>
    <xf numFmtId="0" fontId="21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4" fontId="21" fillId="0" borderId="11" xfId="0" applyNumberFormat="1" applyFont="1" applyFill="1" applyBorder="1" applyAlignment="1">
      <alignment horizontal="center"/>
    </xf>
    <xf numFmtId="171" fontId="21" fillId="0" borderId="11" xfId="0" applyNumberFormat="1" applyFont="1" applyFill="1" applyBorder="1"/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elkem" xfId="20"/>
    <cellStyle name="Čárka" xfId="21"/>
    <cellStyle name="Chybně" xfId="22"/>
    <cellStyle name="Kontrolní buňka" xfId="23"/>
    <cellStyle name="Nadpis 1" xfId="24"/>
    <cellStyle name="Nadpis 2" xfId="25"/>
    <cellStyle name="Nadpis 3" xfId="26"/>
    <cellStyle name="Nadpis 4" xfId="27"/>
    <cellStyle name="Název" xfId="28"/>
    <cellStyle name="Neutrální" xfId="29"/>
    <cellStyle name="Poznámka" xfId="30"/>
    <cellStyle name="Propojená buňka" xfId="31"/>
    <cellStyle name="Správně" xfId="32"/>
    <cellStyle name="Text upozornění" xfId="33"/>
    <cellStyle name="Vstup" xfId="34"/>
    <cellStyle name="Výpočet" xfId="35"/>
    <cellStyle name="Výstup" xfId="36"/>
    <cellStyle name="Vysvětlující text" xfId="37"/>
    <cellStyle name="Zvýraznění 1" xfId="38"/>
    <cellStyle name="Zvýraznění 2" xfId="39"/>
    <cellStyle name="Zvýraznění 3" xfId="40"/>
    <cellStyle name="Zvýraznění 4" xfId="41"/>
    <cellStyle name="Zvýraznění 5" xfId="42"/>
    <cellStyle name="Zvýraznění 6" xfId="4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tabSelected="1" workbookViewId="0" topLeftCell="A1">
      <selection activeCell="F5" sqref="F5"/>
    </sheetView>
  </sheetViews>
  <sheetFormatPr defaultColWidth="9.140625" defaultRowHeight="12.75"/>
  <cols>
    <col min="1" max="1" width="24.8515625" style="0" customWidth="1"/>
    <col min="2" max="2" width="11.28125" style="0" customWidth="1"/>
    <col min="3" max="3" width="14.421875" style="0" customWidth="1"/>
    <col min="4" max="4" width="8.00390625" style="0" customWidth="1"/>
    <col min="5" max="5" width="15.8515625" style="0" customWidth="1"/>
    <col min="6" max="6" width="15.421875" style="0" customWidth="1"/>
  </cols>
  <sheetData>
    <row r="1" spans="1:5" ht="37.5" customHeight="1">
      <c r="A1" s="34" t="s">
        <v>0</v>
      </c>
      <c r="B1" s="34"/>
      <c r="C1" s="34"/>
      <c r="D1" s="34"/>
      <c r="E1" s="34"/>
    </row>
    <row r="2" spans="1:5" ht="32.25" customHeight="1">
      <c r="A2" s="34" t="s">
        <v>61</v>
      </c>
      <c r="B2" s="34"/>
      <c r="C2" s="34"/>
      <c r="D2" s="34"/>
      <c r="E2" s="34"/>
    </row>
    <row r="3" spans="1:5" ht="18">
      <c r="A3" s="33" t="s">
        <v>1</v>
      </c>
      <c r="B3" s="33"/>
      <c r="C3" s="33"/>
      <c r="D3" s="33"/>
      <c r="E3" s="33"/>
    </row>
    <row r="4" spans="1:5" ht="12.75">
      <c r="A4" s="1"/>
      <c r="B4" s="1"/>
      <c r="C4" s="1"/>
      <c r="D4" s="1"/>
      <c r="E4" s="3"/>
    </row>
    <row r="5" spans="1:6" ht="53.25" customHeight="1">
      <c r="A5" s="15" t="s">
        <v>2</v>
      </c>
      <c r="B5" s="16" t="s">
        <v>3</v>
      </c>
      <c r="C5" s="17" t="s">
        <v>4</v>
      </c>
      <c r="D5" s="18" t="s">
        <v>5</v>
      </c>
      <c r="E5" s="19" t="s">
        <v>6</v>
      </c>
      <c r="F5" s="39" t="s">
        <v>84</v>
      </c>
    </row>
    <row r="6" spans="1:7" ht="48.6" customHeight="1">
      <c r="A6" s="37"/>
      <c r="B6" s="37"/>
      <c r="C6" s="37"/>
      <c r="D6" s="37"/>
      <c r="E6" s="21" t="s">
        <v>27</v>
      </c>
      <c r="F6" s="20"/>
      <c r="G6" s="20"/>
    </row>
    <row r="7" spans="1:6" ht="12.75">
      <c r="A7" s="4" t="s">
        <v>42</v>
      </c>
      <c r="B7" s="29" t="s">
        <v>12</v>
      </c>
      <c r="C7" s="23">
        <v>1565</v>
      </c>
      <c r="D7" s="10" t="s">
        <v>9</v>
      </c>
      <c r="E7" s="6"/>
      <c r="F7" s="26">
        <f>+C7*E7</f>
        <v>0</v>
      </c>
    </row>
    <row r="8" spans="1:6" ht="12.75">
      <c r="A8" s="4" t="s">
        <v>43</v>
      </c>
      <c r="B8" s="5" t="s">
        <v>33</v>
      </c>
      <c r="C8" s="24">
        <v>1325</v>
      </c>
      <c r="D8" s="25" t="s">
        <v>9</v>
      </c>
      <c r="E8" s="26"/>
      <c r="F8" s="26">
        <f aca="true" t="shared" si="0" ref="F8:F53">+C8*E8</f>
        <v>0</v>
      </c>
    </row>
    <row r="9" spans="1:6" ht="12.75">
      <c r="A9" s="4" t="s">
        <v>71</v>
      </c>
      <c r="B9" s="5" t="s">
        <v>33</v>
      </c>
      <c r="C9" s="24">
        <v>527</v>
      </c>
      <c r="D9" s="27" t="s">
        <v>9</v>
      </c>
      <c r="E9" s="28"/>
      <c r="F9" s="26">
        <f t="shared" si="0"/>
        <v>0</v>
      </c>
    </row>
    <row r="10" spans="1:6" ht="12.75">
      <c r="A10" s="4" t="s">
        <v>10</v>
      </c>
      <c r="B10" s="5" t="s">
        <v>8</v>
      </c>
      <c r="C10" s="24">
        <v>1512</v>
      </c>
      <c r="D10" s="25" t="s">
        <v>9</v>
      </c>
      <c r="E10" s="26"/>
      <c r="F10" s="26">
        <f t="shared" si="0"/>
        <v>0</v>
      </c>
    </row>
    <row r="11" spans="1:6" ht="12.75">
      <c r="A11" s="4" t="s">
        <v>7</v>
      </c>
      <c r="B11" s="5" t="s">
        <v>8</v>
      </c>
      <c r="C11" s="24">
        <v>3261</v>
      </c>
      <c r="D11" s="25" t="s">
        <v>9</v>
      </c>
      <c r="E11" s="26"/>
      <c r="F11" s="26">
        <f t="shared" si="0"/>
        <v>0</v>
      </c>
    </row>
    <row r="12" spans="1:6" ht="12.75">
      <c r="A12" s="4" t="s">
        <v>63</v>
      </c>
      <c r="B12" s="5" t="s">
        <v>21</v>
      </c>
      <c r="C12" s="24">
        <v>1455</v>
      </c>
      <c r="D12" s="25" t="s">
        <v>9</v>
      </c>
      <c r="E12" s="26"/>
      <c r="F12" s="26">
        <f t="shared" si="0"/>
        <v>0</v>
      </c>
    </row>
    <row r="13" spans="1:6" ht="12.75">
      <c r="A13" s="4" t="s">
        <v>81</v>
      </c>
      <c r="B13" s="5" t="s">
        <v>82</v>
      </c>
      <c r="C13" s="27">
        <v>294</v>
      </c>
      <c r="D13" s="27" t="s">
        <v>9</v>
      </c>
      <c r="E13" s="28"/>
      <c r="F13" s="26">
        <f t="shared" si="0"/>
        <v>0</v>
      </c>
    </row>
    <row r="14" spans="1:6" ht="12.75">
      <c r="A14" s="4" t="s">
        <v>83</v>
      </c>
      <c r="B14" s="5" t="s">
        <v>82</v>
      </c>
      <c r="C14" s="27">
        <v>452</v>
      </c>
      <c r="D14" s="27" t="s">
        <v>9</v>
      </c>
      <c r="E14" s="28"/>
      <c r="F14" s="26">
        <f t="shared" si="0"/>
        <v>0</v>
      </c>
    </row>
    <row r="15" spans="1:6" ht="12.75">
      <c r="A15" s="4" t="s">
        <v>45</v>
      </c>
      <c r="B15" s="29" t="s">
        <v>20</v>
      </c>
      <c r="C15" s="24">
        <v>972</v>
      </c>
      <c r="D15" s="25" t="s">
        <v>9</v>
      </c>
      <c r="E15" s="26"/>
      <c r="F15" s="26">
        <f t="shared" si="0"/>
        <v>0</v>
      </c>
    </row>
    <row r="16" spans="1:6" ht="12.75">
      <c r="A16" s="4" t="s">
        <v>77</v>
      </c>
      <c r="B16" s="29" t="s">
        <v>78</v>
      </c>
      <c r="C16" s="24">
        <v>429</v>
      </c>
      <c r="D16" s="27" t="s">
        <v>9</v>
      </c>
      <c r="E16" s="28"/>
      <c r="F16" s="26">
        <f t="shared" si="0"/>
        <v>0</v>
      </c>
    </row>
    <row r="17" spans="1:6" ht="12.75">
      <c r="A17" s="4" t="s">
        <v>59</v>
      </c>
      <c r="B17" s="5" t="s">
        <v>60</v>
      </c>
      <c r="C17" s="24">
        <v>101</v>
      </c>
      <c r="D17" s="31" t="s">
        <v>9</v>
      </c>
      <c r="E17" s="26"/>
      <c r="F17" s="26">
        <f t="shared" si="0"/>
        <v>0</v>
      </c>
    </row>
    <row r="18" spans="1:6" ht="12.75">
      <c r="A18" s="7" t="s">
        <v>11</v>
      </c>
      <c r="B18" s="5" t="s">
        <v>12</v>
      </c>
      <c r="C18" s="23">
        <v>3455</v>
      </c>
      <c r="D18" s="14" t="s">
        <v>9</v>
      </c>
      <c r="E18" s="6"/>
      <c r="F18" s="26">
        <f t="shared" si="0"/>
        <v>0</v>
      </c>
    </row>
    <row r="19" spans="1:6" ht="12.75">
      <c r="A19" s="4" t="s">
        <v>13</v>
      </c>
      <c r="B19" s="5" t="s">
        <v>14</v>
      </c>
      <c r="C19" s="24">
        <v>1279</v>
      </c>
      <c r="D19" s="31" t="s">
        <v>9</v>
      </c>
      <c r="E19" s="26"/>
      <c r="F19" s="26">
        <f t="shared" si="0"/>
        <v>0</v>
      </c>
    </row>
    <row r="20" spans="1:6" ht="12.75">
      <c r="A20" s="4" t="s">
        <v>72</v>
      </c>
      <c r="B20" s="5" t="s">
        <v>73</v>
      </c>
      <c r="C20" s="24">
        <v>593</v>
      </c>
      <c r="D20" s="27" t="s">
        <v>9</v>
      </c>
      <c r="E20" s="28"/>
      <c r="F20" s="26">
        <f t="shared" si="0"/>
        <v>0</v>
      </c>
    </row>
    <row r="21" spans="1:6" ht="12.75">
      <c r="A21" s="4" t="s">
        <v>47</v>
      </c>
      <c r="B21" s="5" t="s">
        <v>32</v>
      </c>
      <c r="C21" s="23">
        <v>1470</v>
      </c>
      <c r="D21" s="10" t="s">
        <v>9</v>
      </c>
      <c r="E21" s="6"/>
      <c r="F21" s="26">
        <f t="shared" si="0"/>
        <v>0</v>
      </c>
    </row>
    <row r="22" spans="1:6" ht="12.75">
      <c r="A22" s="4" t="s">
        <v>79</v>
      </c>
      <c r="B22" s="5" t="s">
        <v>80</v>
      </c>
      <c r="C22" s="27">
        <v>800</v>
      </c>
      <c r="D22" s="27" t="s">
        <v>9</v>
      </c>
      <c r="E22" s="28"/>
      <c r="F22" s="26">
        <f t="shared" si="0"/>
        <v>0</v>
      </c>
    </row>
    <row r="23" spans="1:6" ht="12.75">
      <c r="A23" s="4" t="s">
        <v>58</v>
      </c>
      <c r="B23" s="29" t="s">
        <v>8</v>
      </c>
      <c r="C23" s="24">
        <v>376</v>
      </c>
      <c r="D23" s="32" t="s">
        <v>9</v>
      </c>
      <c r="E23" s="28"/>
      <c r="F23" s="26">
        <f t="shared" si="0"/>
        <v>0</v>
      </c>
    </row>
    <row r="24" spans="1:6" ht="12.75">
      <c r="A24" s="4" t="s">
        <v>41</v>
      </c>
      <c r="B24" s="22" t="s">
        <v>20</v>
      </c>
      <c r="C24" s="24">
        <v>662</v>
      </c>
      <c r="D24" s="25" t="s">
        <v>9</v>
      </c>
      <c r="E24" s="26"/>
      <c r="F24" s="26">
        <f t="shared" si="0"/>
        <v>0</v>
      </c>
    </row>
    <row r="25" spans="1:6" ht="12.75">
      <c r="A25" s="4" t="s">
        <v>62</v>
      </c>
      <c r="B25" s="8" t="s">
        <v>29</v>
      </c>
      <c r="C25" s="24">
        <v>572</v>
      </c>
      <c r="D25" s="25" t="s">
        <v>9</v>
      </c>
      <c r="E25" s="26"/>
      <c r="F25" s="26">
        <f t="shared" si="0"/>
        <v>0</v>
      </c>
    </row>
    <row r="26" spans="1:6" ht="12.75">
      <c r="A26" s="4" t="s">
        <v>67</v>
      </c>
      <c r="B26" s="22" t="s">
        <v>44</v>
      </c>
      <c r="C26" s="24">
        <v>562</v>
      </c>
      <c r="D26" s="25" t="s">
        <v>9</v>
      </c>
      <c r="E26" s="26"/>
      <c r="F26" s="26">
        <f t="shared" si="0"/>
        <v>0</v>
      </c>
    </row>
    <row r="27" spans="1:6" ht="12.75">
      <c r="A27" s="4" t="s">
        <v>34</v>
      </c>
      <c r="B27" s="8" t="s">
        <v>14</v>
      </c>
      <c r="C27" s="24">
        <v>1508</v>
      </c>
      <c r="D27" s="25" t="s">
        <v>9</v>
      </c>
      <c r="E27" s="26"/>
      <c r="F27" s="26">
        <f t="shared" si="0"/>
        <v>0</v>
      </c>
    </row>
    <row r="28" spans="1:6" ht="12.75">
      <c r="A28" s="4" t="s">
        <v>35</v>
      </c>
      <c r="B28" s="8" t="s">
        <v>21</v>
      </c>
      <c r="C28" s="24">
        <v>757</v>
      </c>
      <c r="D28" s="25" t="s">
        <v>9</v>
      </c>
      <c r="E28" s="26"/>
      <c r="F28" s="26">
        <f t="shared" si="0"/>
        <v>0</v>
      </c>
    </row>
    <row r="29" spans="1:6" ht="12.75">
      <c r="A29" s="4" t="s">
        <v>15</v>
      </c>
      <c r="B29" s="30" t="s">
        <v>16</v>
      </c>
      <c r="C29" s="23">
        <v>657</v>
      </c>
      <c r="D29" s="10" t="s">
        <v>9</v>
      </c>
      <c r="E29" s="6"/>
      <c r="F29" s="26">
        <f t="shared" si="0"/>
        <v>0</v>
      </c>
    </row>
    <row r="30" spans="1:6" ht="12.75">
      <c r="A30" s="4" t="s">
        <v>70</v>
      </c>
      <c r="B30" s="8" t="s">
        <v>44</v>
      </c>
      <c r="C30" s="24">
        <v>708</v>
      </c>
      <c r="D30" s="25" t="s">
        <v>9</v>
      </c>
      <c r="E30" s="26"/>
      <c r="F30" s="26">
        <f t="shared" si="0"/>
        <v>0</v>
      </c>
    </row>
    <row r="31" spans="1:6" ht="12.75">
      <c r="A31" s="4" t="s">
        <v>64</v>
      </c>
      <c r="B31" s="8" t="s">
        <v>8</v>
      </c>
      <c r="C31" s="24">
        <v>520</v>
      </c>
      <c r="D31" s="25" t="s">
        <v>9</v>
      </c>
      <c r="E31" s="26"/>
      <c r="F31" s="26">
        <f t="shared" si="0"/>
        <v>0</v>
      </c>
    </row>
    <row r="32" spans="1:6" ht="12.75">
      <c r="A32" s="4" t="s">
        <v>46</v>
      </c>
      <c r="B32" s="22" t="s">
        <v>8</v>
      </c>
      <c r="C32" s="23">
        <v>115</v>
      </c>
      <c r="D32" s="10" t="s">
        <v>9</v>
      </c>
      <c r="E32" s="6"/>
      <c r="F32" s="26">
        <f t="shared" si="0"/>
        <v>0</v>
      </c>
    </row>
    <row r="33" spans="1:6" ht="12.75">
      <c r="A33" s="4" t="s">
        <v>55</v>
      </c>
      <c r="B33" s="22" t="s">
        <v>29</v>
      </c>
      <c r="C33" s="24">
        <v>296</v>
      </c>
      <c r="D33" s="27" t="s">
        <v>9</v>
      </c>
      <c r="E33" s="28"/>
      <c r="F33" s="26">
        <f t="shared" si="0"/>
        <v>0</v>
      </c>
    </row>
    <row r="34" spans="1:6" ht="12.75">
      <c r="A34" s="4" t="s">
        <v>50</v>
      </c>
      <c r="B34" s="22" t="s">
        <v>44</v>
      </c>
      <c r="C34" s="24">
        <v>620</v>
      </c>
      <c r="D34" s="27" t="s">
        <v>9</v>
      </c>
      <c r="E34" s="28"/>
      <c r="F34" s="26">
        <f t="shared" si="0"/>
        <v>0</v>
      </c>
    </row>
    <row r="35" spans="1:6" ht="12.75">
      <c r="A35" s="4" t="s">
        <v>37</v>
      </c>
      <c r="B35" s="8" t="s">
        <v>17</v>
      </c>
      <c r="C35" s="24">
        <v>141.26</v>
      </c>
      <c r="D35" s="25" t="s">
        <v>18</v>
      </c>
      <c r="E35" s="26"/>
      <c r="F35" s="26">
        <f t="shared" si="0"/>
        <v>0</v>
      </c>
    </row>
    <row r="36" spans="1:6" ht="12.75">
      <c r="A36" s="4" t="s">
        <v>40</v>
      </c>
      <c r="B36" s="22" t="s">
        <v>29</v>
      </c>
      <c r="C36" s="24">
        <v>198</v>
      </c>
      <c r="D36" s="25" t="s">
        <v>9</v>
      </c>
      <c r="E36" s="26"/>
      <c r="F36" s="26">
        <f t="shared" si="0"/>
        <v>0</v>
      </c>
    </row>
    <row r="37" spans="1:6" ht="12.75">
      <c r="A37" s="4" t="s">
        <v>39</v>
      </c>
      <c r="B37" s="9" t="s">
        <v>38</v>
      </c>
      <c r="C37" s="24">
        <v>170.1</v>
      </c>
      <c r="D37" s="25" t="s">
        <v>18</v>
      </c>
      <c r="E37" s="26"/>
      <c r="F37" s="26">
        <f t="shared" si="0"/>
        <v>0</v>
      </c>
    </row>
    <row r="38" spans="1:6" ht="12.75">
      <c r="A38" s="4" t="s">
        <v>56</v>
      </c>
      <c r="B38" s="30" t="s">
        <v>38</v>
      </c>
      <c r="C38" s="24">
        <v>29.9</v>
      </c>
      <c r="D38" s="27" t="s">
        <v>18</v>
      </c>
      <c r="E38" s="28"/>
      <c r="F38" s="26">
        <f t="shared" si="0"/>
        <v>0</v>
      </c>
    </row>
    <row r="39" spans="1:6" ht="12.75">
      <c r="A39" s="4" t="s">
        <v>52</v>
      </c>
      <c r="B39" s="9" t="s">
        <v>29</v>
      </c>
      <c r="C39" s="24">
        <v>750</v>
      </c>
      <c r="D39" s="25" t="s">
        <v>9</v>
      </c>
      <c r="E39" s="26"/>
      <c r="F39" s="26">
        <f t="shared" si="0"/>
        <v>0</v>
      </c>
    </row>
    <row r="40" spans="1:6" ht="12.75">
      <c r="A40" s="4" t="s">
        <v>49</v>
      </c>
      <c r="B40" s="9" t="s">
        <v>29</v>
      </c>
      <c r="C40" s="24">
        <v>160</v>
      </c>
      <c r="D40" s="25" t="s">
        <v>9</v>
      </c>
      <c r="E40" s="26"/>
      <c r="F40" s="26">
        <f t="shared" si="0"/>
        <v>0</v>
      </c>
    </row>
    <row r="41" spans="1:6" ht="12.75">
      <c r="A41" s="4" t="s">
        <v>68</v>
      </c>
      <c r="B41" s="9" t="s">
        <v>69</v>
      </c>
      <c r="C41" s="24">
        <v>51.601</v>
      </c>
      <c r="D41" s="25" t="s">
        <v>18</v>
      </c>
      <c r="E41" s="26"/>
      <c r="F41" s="26">
        <f t="shared" si="0"/>
        <v>0</v>
      </c>
    </row>
    <row r="42" spans="1:6" ht="12.75">
      <c r="A42" s="4" t="s">
        <v>48</v>
      </c>
      <c r="B42" s="9" t="s">
        <v>21</v>
      </c>
      <c r="C42" s="24">
        <v>604</v>
      </c>
      <c r="D42" s="25" t="s">
        <v>9</v>
      </c>
      <c r="E42" s="26"/>
      <c r="F42" s="26">
        <f t="shared" si="0"/>
        <v>0</v>
      </c>
    </row>
    <row r="43" spans="1:6" ht="12.75">
      <c r="A43" s="4" t="s">
        <v>19</v>
      </c>
      <c r="B43" s="9" t="s">
        <v>20</v>
      </c>
      <c r="C43" s="23">
        <v>108</v>
      </c>
      <c r="D43" s="10" t="s">
        <v>9</v>
      </c>
      <c r="E43" s="6"/>
      <c r="F43" s="26">
        <f t="shared" si="0"/>
        <v>0</v>
      </c>
    </row>
    <row r="44" spans="1:6" ht="12.75">
      <c r="A44" s="4" t="s">
        <v>66</v>
      </c>
      <c r="B44" s="9" t="s">
        <v>21</v>
      </c>
      <c r="C44" s="24">
        <v>494</v>
      </c>
      <c r="D44" s="25" t="s">
        <v>9</v>
      </c>
      <c r="E44" s="26"/>
      <c r="F44" s="26">
        <f t="shared" si="0"/>
        <v>0</v>
      </c>
    </row>
    <row r="45" spans="1:6" ht="12.75">
      <c r="A45" s="4" t="s">
        <v>65</v>
      </c>
      <c r="B45" s="30" t="s">
        <v>44</v>
      </c>
      <c r="C45" s="24">
        <v>1098</v>
      </c>
      <c r="D45" s="25" t="s">
        <v>9</v>
      </c>
      <c r="E45" s="26"/>
      <c r="F45" s="26">
        <f t="shared" si="0"/>
        <v>0</v>
      </c>
    </row>
    <row r="46" spans="1:6" ht="12.75">
      <c r="A46" s="4" t="s">
        <v>74</v>
      </c>
      <c r="B46" s="30" t="s">
        <v>38</v>
      </c>
      <c r="C46" s="24">
        <v>45</v>
      </c>
      <c r="D46" s="25" t="s">
        <v>18</v>
      </c>
      <c r="E46" s="26"/>
      <c r="F46" s="26">
        <f t="shared" si="0"/>
        <v>0</v>
      </c>
    </row>
    <row r="47" spans="1:6" ht="12.75">
      <c r="A47" s="4" t="s">
        <v>28</v>
      </c>
      <c r="B47" s="30" t="s">
        <v>29</v>
      </c>
      <c r="C47" s="24">
        <v>343</v>
      </c>
      <c r="D47" s="27" t="s">
        <v>9</v>
      </c>
      <c r="E47" s="28"/>
      <c r="F47" s="26">
        <f t="shared" si="0"/>
        <v>0</v>
      </c>
    </row>
    <row r="48" spans="1:6" ht="12.75">
      <c r="A48" s="4" t="s">
        <v>54</v>
      </c>
      <c r="B48" s="9" t="s">
        <v>51</v>
      </c>
      <c r="C48" s="24">
        <v>1452</v>
      </c>
      <c r="D48" s="25" t="s">
        <v>9</v>
      </c>
      <c r="E48" s="26"/>
      <c r="F48" s="26">
        <f t="shared" si="0"/>
        <v>0</v>
      </c>
    </row>
    <row r="49" spans="1:6" ht="12.75">
      <c r="A49" s="4" t="s">
        <v>53</v>
      </c>
      <c r="B49" s="9" t="s">
        <v>44</v>
      </c>
      <c r="C49" s="24">
        <v>385</v>
      </c>
      <c r="D49" s="27" t="s">
        <v>9</v>
      </c>
      <c r="E49" s="28"/>
      <c r="F49" s="26">
        <f t="shared" si="0"/>
        <v>0</v>
      </c>
    </row>
    <row r="50" spans="1:6" ht="12.75">
      <c r="A50" s="4" t="s">
        <v>75</v>
      </c>
      <c r="B50" s="9" t="s">
        <v>76</v>
      </c>
      <c r="C50" s="24">
        <v>1209</v>
      </c>
      <c r="D50" s="25" t="s">
        <v>9</v>
      </c>
      <c r="E50" s="26"/>
      <c r="F50" s="26">
        <f t="shared" si="0"/>
        <v>0</v>
      </c>
    </row>
    <row r="51" spans="1:6" ht="12.75">
      <c r="A51" s="4" t="s">
        <v>30</v>
      </c>
      <c r="B51" s="9" t="s">
        <v>31</v>
      </c>
      <c r="C51" s="24">
        <v>865</v>
      </c>
      <c r="D51" s="25" t="s">
        <v>9</v>
      </c>
      <c r="E51" s="26"/>
      <c r="F51" s="26">
        <f t="shared" si="0"/>
        <v>0</v>
      </c>
    </row>
    <row r="52" spans="1:6" ht="12.75">
      <c r="A52" s="4" t="s">
        <v>36</v>
      </c>
      <c r="B52" s="9" t="s">
        <v>12</v>
      </c>
      <c r="C52" s="24">
        <v>1207</v>
      </c>
      <c r="D52" s="25" t="s">
        <v>9</v>
      </c>
      <c r="E52" s="26"/>
      <c r="F52" s="26">
        <f t="shared" si="0"/>
        <v>0</v>
      </c>
    </row>
    <row r="53" spans="1:6" ht="12.75">
      <c r="A53" s="4" t="s">
        <v>57</v>
      </c>
      <c r="B53" s="9" t="s">
        <v>21</v>
      </c>
      <c r="C53" s="24">
        <v>642</v>
      </c>
      <c r="D53" s="27" t="s">
        <v>9</v>
      </c>
      <c r="E53" s="28"/>
      <c r="F53" s="26">
        <f t="shared" si="0"/>
        <v>0</v>
      </c>
    </row>
    <row r="54" spans="1:6" ht="12.75">
      <c r="A54" s="11"/>
      <c r="B54" s="11"/>
      <c r="C54" s="12"/>
      <c r="D54" s="12"/>
      <c r="E54" s="13"/>
      <c r="F54" s="2"/>
    </row>
    <row r="55" spans="1:6" ht="12.75">
      <c r="A55" s="35" t="s">
        <v>22</v>
      </c>
      <c r="B55" s="35"/>
      <c r="C55" s="35"/>
      <c r="D55" s="35"/>
      <c r="E55" s="14"/>
      <c r="F55" s="40">
        <f>SUM(F7:F53)</f>
        <v>0</v>
      </c>
    </row>
    <row r="56" spans="1:6" ht="12.75">
      <c r="A56" s="38"/>
      <c r="B56" s="38"/>
      <c r="C56" s="38"/>
      <c r="D56" s="38"/>
      <c r="E56" s="13"/>
      <c r="F56" s="2"/>
    </row>
    <row r="57" spans="1:6" ht="12.75">
      <c r="A57" s="35" t="s">
        <v>23</v>
      </c>
      <c r="B57" s="35"/>
      <c r="C57" s="35"/>
      <c r="D57" s="35"/>
      <c r="E57" s="14"/>
      <c r="F57" s="40">
        <f>+F55*0.15</f>
        <v>0</v>
      </c>
    </row>
    <row r="58" spans="1:6" ht="12.75">
      <c r="A58" s="36"/>
      <c r="B58" s="36"/>
      <c r="C58" s="36"/>
      <c r="D58" s="36"/>
      <c r="E58" s="13"/>
      <c r="F58" s="2"/>
    </row>
    <row r="59" spans="1:6" ht="12.75">
      <c r="A59" s="41" t="s">
        <v>24</v>
      </c>
      <c r="B59" s="42"/>
      <c r="C59" s="42"/>
      <c r="D59" s="43"/>
      <c r="E59" s="44"/>
      <c r="F59" s="45">
        <f>+F55+F57</f>
        <v>0</v>
      </c>
    </row>
    <row r="60" spans="1:6" ht="12.75">
      <c r="A60" s="13"/>
      <c r="B60" s="13"/>
      <c r="C60" s="13"/>
      <c r="D60" s="13"/>
      <c r="E60" s="13"/>
      <c r="F60" s="2"/>
    </row>
    <row r="61" spans="1:6" ht="12.75">
      <c r="A61" s="13"/>
      <c r="B61" s="13"/>
      <c r="C61" s="13"/>
      <c r="D61" s="13"/>
      <c r="E61" s="13"/>
      <c r="F61" s="2"/>
    </row>
    <row r="62" spans="1:6" ht="12.75">
      <c r="A62" s="13"/>
      <c r="B62" s="13"/>
      <c r="C62" s="13"/>
      <c r="D62" s="13"/>
      <c r="E62" s="13"/>
      <c r="F62" s="2"/>
    </row>
    <row r="63" spans="1:6" ht="12.75">
      <c r="A63" s="13" t="s">
        <v>25</v>
      </c>
      <c r="B63" s="13"/>
      <c r="C63" s="13" t="s">
        <v>26</v>
      </c>
      <c r="D63" s="13"/>
      <c r="E63" s="13"/>
      <c r="F63" s="2"/>
    </row>
    <row r="64" ht="12.75">
      <c r="F64" s="2"/>
    </row>
  </sheetData>
  <mergeCells count="9">
    <mergeCell ref="A3:E3"/>
    <mergeCell ref="A1:E1"/>
    <mergeCell ref="A2:E2"/>
    <mergeCell ref="A59:D59"/>
    <mergeCell ref="A57:D57"/>
    <mergeCell ref="A55:D55"/>
    <mergeCell ref="A58:D58"/>
    <mergeCell ref="A6:D6"/>
    <mergeCell ref="A56:D56"/>
  </mergeCells>
  <printOptions horizontalCentered="1"/>
  <pageMargins left="0.3" right="0.18" top="0.73" bottom="0.24" header="0.24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Glaserová Alena</cp:lastModifiedBy>
  <cp:lastPrinted>2019-06-14T07:31:20Z</cp:lastPrinted>
  <dcterms:created xsi:type="dcterms:W3CDTF">2013-06-04T12:13:21Z</dcterms:created>
  <dcterms:modified xsi:type="dcterms:W3CDTF">2019-06-20T06:40:57Z</dcterms:modified>
  <cp:category/>
  <cp:version/>
  <cp:contentType/>
  <cp:contentStatus/>
</cp:coreProperties>
</file>