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421" activeTab="0"/>
  </bookViews>
  <sheets>
    <sheet name="fundus výstavy" sheetId="1" r:id="rId1"/>
  </sheets>
  <definedNames>
    <definedName name="_1Excel_BuiltIn_Print_Area_1_1">'fundus výstavy'!$A$1:$L$71</definedName>
    <definedName name="_xlnm_Print_Area">'fundus výstavy'!$A$1:$N$71</definedName>
    <definedName name="_xlnm_Print_Titles">'fundus výstavy'!$1:$7</definedName>
    <definedName name="Excel_BuiltIn_Print_Area_1">'fundus výstavy'!$A$1:$L$70</definedName>
    <definedName name="Excel_BuiltIn_Print_Area_1_1">"$#REF!.$A$1:$I$95"</definedName>
    <definedName name="Excel_BuiltIn_Print_Area_1_1_1">"$#REF!.$B$8:$C$120"</definedName>
    <definedName name="Excel_BuiltIn_Print_Area_1_1_1_1">"$#REF!.$B$1:$C$7"</definedName>
    <definedName name="Excel_BuiltIn_Print_Area_2">"$#REF!.$A$1:$I$74"</definedName>
    <definedName name="Excel_BuiltIn_Print_Area_2_1">'fundus výstavy'!$A$1:$U$142</definedName>
    <definedName name="Excel_BuiltIn_Print_Area_2_1_1">"$#REF!.$A$1:$J$17"</definedName>
    <definedName name="Excel_BuiltIn_Print_Area_3">"$#REF!.$A$1:$I$35"</definedName>
    <definedName name="Excel_BuiltIn_Print_Area_4">"$#REF!.$A$1:$J$94"</definedName>
    <definedName name="Excel_BuiltIn_Print_Area_4_1">"$#REF!.$A$1:$J$111"</definedName>
    <definedName name="Excel_BuiltIn_Print_Area_5">"$#REF!.$A$1:$J$57"</definedName>
    <definedName name="Excel_BuiltIn_Print_Area_5_1">"$#REF!.$A$1:$I$35"</definedName>
    <definedName name="Excel_BuiltIn_Print_Area_5_1_1">"$#REF!.$A$1:$F$13"</definedName>
    <definedName name="Excel_BuiltIn_Print_Area_5_1_1_1">"$#REF!.$A$1:$E$14"</definedName>
    <definedName name="Excel_BuiltIn_Print_Area_6">"$#REF!.$A$1:$H$14"</definedName>
    <definedName name="Excel_BuiltIn_Print_Area_6_1">"$#REF!.$B$1:$F$13"</definedName>
    <definedName name="Excel_BuiltIn_Print_Area_7">"$#REF!.$A$1:$I$14"</definedName>
    <definedName name="Excel_BuiltIn_Print_Area_7_1">"$#REF!.$A$1:$H$16"</definedName>
    <definedName name="Excel_BuiltIn_Print_Area_8">"$#REF!.$A$1:$E$14"</definedName>
    <definedName name="Excel_BuiltIn_Print_Area_8_1">"$#REF!.$A$1:$F$85"</definedName>
    <definedName name="Excel_BuiltIn_Print_Titles_2">"$#REF!.$A$2:$IU$7"</definedName>
    <definedName name="Excel_BuiltIn_Print_Titles_4">"$#REF!.$A$2:$IU$9"</definedName>
    <definedName name="_xlnm.Print_Titles" localSheetId="0">'fundus výstavy'!$1:$7</definedName>
    <definedName name="_xlnm.Print_Area" localSheetId="0">'fundus výstavy'!$A$1:$N$71</definedName>
  </definedNames>
  <calcPr fullCalcOnLoad="1"/>
</workbook>
</file>

<file path=xl/sharedStrings.xml><?xml version="1.0" encoding="utf-8"?>
<sst xmlns="http://schemas.openxmlformats.org/spreadsheetml/2006/main" count="69" uniqueCount="65">
  <si>
    <t>VÝKAZ VÝMĚR</t>
  </si>
  <si>
    <t>„Velorex“</t>
  </si>
  <si>
    <t>TABULKA PRACÍ  - fundus expozice</t>
  </si>
  <si>
    <t>Pol.</t>
  </si>
  <si>
    <t xml:space="preserve">Název </t>
  </si>
  <si>
    <t>Rozměry  /mm/</t>
  </si>
  <si>
    <t>Charakter / druh uchycení</t>
  </si>
  <si>
    <t>Počet</t>
  </si>
  <si>
    <t>Plocha</t>
  </si>
  <si>
    <t>Délka</t>
  </si>
  <si>
    <t>Materiál</t>
  </si>
  <si>
    <t>cena za položku</t>
  </si>
  <si>
    <t>cena celkem</t>
  </si>
  <si>
    <t>výrobku</t>
  </si>
  <si>
    <t>d.</t>
  </si>
  <si>
    <t xml:space="preserve">š. </t>
  </si>
  <si>
    <t>v.</t>
  </si>
  <si>
    <t>ks</t>
  </si>
  <si>
    <t>m2</t>
  </si>
  <si>
    <t>bm</t>
  </si>
  <si>
    <t>bez DPH</t>
  </si>
  <si>
    <t>Přípravné práce</t>
  </si>
  <si>
    <t>PP1</t>
  </si>
  <si>
    <r>
      <t>Trenažér</t>
    </r>
    <r>
      <rPr>
        <sz val="10"/>
        <rFont val="Arial"/>
        <family val="2"/>
      </rPr>
      <t xml:space="preserve"> </t>
    </r>
  </si>
  <si>
    <t>příprava projektu trenažéru</t>
  </si>
  <si>
    <t>řešení osvětlení a akustika</t>
  </si>
  <si>
    <t xml:space="preserve">technická úprava pro ovládání </t>
  </si>
  <si>
    <t>úprava volantu a šlapek pro ovládání videosekvence, přidání čidel</t>
  </si>
  <si>
    <t xml:space="preserve">Trenažér – projektor DLP laser </t>
  </si>
  <si>
    <t>Min:Full HD, svítivost 5000 ANSI lm, kontrast 1000000:1, životnost 20 000 h, každodenní povoz</t>
  </si>
  <si>
    <t xml:space="preserve">Projekce na vzdálenost 3 -3,5 m (rozměry velikost obrazu šířka 2,5 – 3m, výška cca 2,8 m </t>
  </si>
  <si>
    <t>počítač – menší rozměr</t>
  </si>
  <si>
    <t>na přehrávání mediálního obsahu</t>
  </si>
  <si>
    <t>minimum: Core i8, wi-fi, Quadro P3000</t>
  </si>
  <si>
    <t>natočení a úprava obsahu filmu</t>
  </si>
  <si>
    <t>programování</t>
  </si>
  <si>
    <t>zesilovač</t>
  </si>
  <si>
    <t>40-60W</t>
  </si>
  <si>
    <t>kulaté reproduktory pro zabudování</t>
  </si>
  <si>
    <t>pro zabudovaní do příčky</t>
  </si>
  <si>
    <t xml:space="preserve">V upravené kostře Velorexu (dodá muzeum) bude přebudováno stávající ovládání (namontování čidel nebo elektronické ovládání). Počítač bude zabudovaný v přední části Velorexu, kde budou připravené vývody z podlahy (elektro a datový kabel). Na stropě na začátku niky bude připraven elektro a datový kabel a dále zde bude realizované vyztužení stropu pro připevnění držáku projektoru. Je třeba brát v potaz světelné podmínky prostředí pro intenzitu projekce.
Návštěvník sedící ve Velorexu točí volantem a šlape na pedál, čímž autíčko zvukově akceleruje (zvuková nahrávka motoru s reakcí na sešlápnutí pedálu a intenzitu akcelerace). Tímto je dosaženo zvukového pocitu jakoby řídil Velorex. Na sešlápnutí pedálu dále reaguje rychlost pohybu ve videosekvenci a točení volantu ovládá směr panoramatického pohledu. Autíčko projíždí místy (městem a krajinou) významnými pro historii a výrobu Velorexu. Při průjezdu místem významově hodnotným (výrobní hala, rodný dům, havárie) se objeví překryv s historickou fotografií  (fotomontáž) nebo zprávou vztahující se k lokaci. 
Obraz se promítá na zadní stěnu kóje (kóje je oblého tvaru, ale je možnost vzhledem k technickým parametrům projekce plochu narovnat). Je nutná součinnost s realizátorem výstavy a architektem.
</t>
  </si>
  <si>
    <t>AV technika</t>
  </si>
  <si>
    <t xml:space="preserve">dotykové LCD (32“) </t>
  </si>
  <si>
    <t>s tenkým černým rámečkem</t>
  </si>
  <si>
    <t>na přehrávaní filmů, pro průmyslové využití</t>
  </si>
  <si>
    <t xml:space="preserve">mini počítač </t>
  </si>
  <si>
    <t>minimum: Core i8, wi-fi, včetně kabeláže</t>
  </si>
  <si>
    <t>technická produkce</t>
  </si>
  <si>
    <t xml:space="preserve">programování a střih filmu </t>
  </si>
  <si>
    <t>Vytvoření ovládacího menu s grafikou muzea, přes které se budou pouštět videa týkající se historie a různých současných akcí Velorexu. Videa by měla jít jednoduše vkládat a aktualizovat přes webové prostředí. Každý dotykový LCD panel (3 kusy) bude mít jiný obsaha a výběr z cca 5 filmů o délce 3-5 minut (filmy dodá muzeum).</t>
  </si>
  <si>
    <t>držák na LCD</t>
  </si>
  <si>
    <t>dodatečná konstrukce pod polykarbonát</t>
  </si>
  <si>
    <t>pro instalaci držáku jakl 50x50, spolupráce s realizátory expozice</t>
  </si>
  <si>
    <t>Instalaci přizpůsobit dle LCD</t>
  </si>
  <si>
    <t>sluchátka</t>
  </si>
  <si>
    <t>s držákem</t>
  </si>
  <si>
    <t>projektor DLP laser na hlavní místnost</t>
  </si>
  <si>
    <t>Min:Full HD, svítivost 5000 ANSI lm, kontrast 1000000:1, životnost     20000 h, každodenní povoz</t>
  </si>
  <si>
    <t>Projekce na vzdálenost  6 - 6,5 m</t>
  </si>
  <si>
    <t>střih filmu v délce 3-5 minut</t>
  </si>
  <si>
    <t xml:space="preserve">Střih a úprava videosekvence s historickým obsahem (pohřeb, dodá muzeum) , délka videa cca 3-5 minut </t>
  </si>
  <si>
    <t>instalace/montáž</t>
  </si>
  <si>
    <t>včetně kabeláže</t>
  </si>
  <si>
    <t>Celkem bez DPH</t>
  </si>
  <si>
    <t>Celkem s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</si>
</sst>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£&quot;#,##0.00\ ;&quot;-£&quot;#,##0.00\ ;&quot; £-&quot;#\ ;@\ "/>
    <numFmt numFmtId="165" formatCode="\ #,##0\ [$Kč-405]\ ;\-#,##0\ [$Kč-405]\ ;&quot; - &quot;[$Kč-405]\ ;@\ "/>
  </numFmts>
  <fonts count="40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6" fillId="20" borderId="2" applyNumberFormat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36" applyAlignment="1">
      <alignment horizontal="center"/>
      <protection/>
    </xf>
    <xf numFmtId="0" fontId="0" fillId="33" borderId="0" xfId="36" applyFill="1">
      <alignment/>
      <protection/>
    </xf>
    <xf numFmtId="0" fontId="0" fillId="33" borderId="0" xfId="36" applyFill="1" applyAlignment="1">
      <alignment horizontal="left"/>
      <protection/>
    </xf>
    <xf numFmtId="0" fontId="0" fillId="0" borderId="0" xfId="36" applyAlignment="1">
      <alignment horizontal="left"/>
      <protection/>
    </xf>
    <xf numFmtId="0" fontId="3" fillId="33" borderId="0" xfId="36" applyFont="1" applyFill="1" applyBorder="1" applyAlignment="1">
      <alignment horizontal="left"/>
      <protection/>
    </xf>
    <xf numFmtId="0" fontId="0" fillId="33" borderId="0" xfId="36" applyFill="1" applyAlignment="1">
      <alignment horizontal="center"/>
      <protection/>
    </xf>
    <xf numFmtId="0" fontId="3" fillId="33" borderId="10" xfId="36" applyFont="1" applyFill="1" applyBorder="1" applyAlignment="1">
      <alignment horizontal="center"/>
      <protection/>
    </xf>
    <xf numFmtId="0" fontId="3" fillId="33" borderId="11" xfId="36" applyFont="1" applyFill="1" applyBorder="1" applyAlignment="1">
      <alignment horizontal="center"/>
      <protection/>
    </xf>
    <xf numFmtId="0" fontId="3" fillId="33" borderId="12" xfId="36" applyFont="1" applyFill="1" applyBorder="1" applyAlignment="1">
      <alignment horizontal="center"/>
      <protection/>
    </xf>
    <xf numFmtId="0" fontId="0" fillId="33" borderId="13" xfId="36" applyFill="1" applyBorder="1" applyAlignment="1">
      <alignment horizontal="center"/>
      <protection/>
    </xf>
    <xf numFmtId="0" fontId="0" fillId="33" borderId="14" xfId="36" applyFill="1" applyBorder="1" applyAlignment="1">
      <alignment horizontal="center"/>
      <protection/>
    </xf>
    <xf numFmtId="0" fontId="0" fillId="33" borderId="12" xfId="36" applyFont="1" applyFill="1" applyBorder="1" applyAlignment="1">
      <alignment horizontal="center"/>
      <protection/>
    </xf>
    <xf numFmtId="0" fontId="3" fillId="33" borderId="0" xfId="36" applyFont="1" applyFill="1" applyBorder="1" applyAlignment="1">
      <alignment horizontal="center"/>
      <protection/>
    </xf>
    <xf numFmtId="0" fontId="4" fillId="33" borderId="0" xfId="36" applyFont="1" applyFill="1" applyBorder="1" applyAlignment="1">
      <alignment horizontal="left"/>
      <protection/>
    </xf>
    <xf numFmtId="0" fontId="0" fillId="0" borderId="0" xfId="36" applyFill="1" applyAlignment="1">
      <alignment horizontal="center"/>
      <protection/>
    </xf>
    <xf numFmtId="49" fontId="3" fillId="33" borderId="11" xfId="36" applyNumberFormat="1" applyFont="1" applyFill="1" applyBorder="1" applyAlignment="1">
      <alignment horizontal="center" vertical="center"/>
      <protection/>
    </xf>
    <xf numFmtId="0" fontId="0" fillId="33" borderId="11" xfId="36" applyFill="1" applyBorder="1" applyAlignment="1">
      <alignment horizontal="center"/>
      <protection/>
    </xf>
    <xf numFmtId="49" fontId="3" fillId="33" borderId="0" xfId="36" applyNumberFormat="1" applyFont="1" applyFill="1" applyBorder="1" applyAlignment="1">
      <alignment horizontal="center" vertical="center"/>
      <protection/>
    </xf>
    <xf numFmtId="0" fontId="0" fillId="33" borderId="0" xfId="36" applyFill="1" applyBorder="1" applyAlignment="1">
      <alignment wrapText="1"/>
      <protection/>
    </xf>
    <xf numFmtId="0" fontId="0" fillId="33" borderId="0" xfId="36" applyFont="1" applyFill="1" applyBorder="1" applyAlignment="1">
      <alignment wrapText="1"/>
      <protection/>
    </xf>
    <xf numFmtId="0" fontId="0" fillId="33" borderId="0" xfId="36" applyFill="1" applyBorder="1" applyAlignment="1">
      <alignment horizontal="center"/>
      <protection/>
    </xf>
    <xf numFmtId="0" fontId="5" fillId="33" borderId="0" xfId="36" applyFont="1" applyFill="1" applyBorder="1" applyAlignment="1">
      <alignment horizontal="left" vertical="top" wrapText="1"/>
      <protection/>
    </xf>
    <xf numFmtId="0" fontId="0" fillId="33" borderId="0" xfId="36" applyFont="1" applyFill="1" applyBorder="1" applyAlignment="1">
      <alignment horizontal="center" vertical="top" wrapText="1"/>
      <protection/>
    </xf>
    <xf numFmtId="0" fontId="0" fillId="33" borderId="0" xfId="36" applyFill="1" applyBorder="1" applyAlignment="1">
      <alignment horizontal="center" vertical="top"/>
      <protection/>
    </xf>
    <xf numFmtId="0" fontId="0" fillId="33" borderId="11" xfId="36" applyFont="1" applyFill="1" applyBorder="1" applyAlignment="1">
      <alignment horizontal="left" vertical="top" wrapText="1"/>
      <protection/>
    </xf>
    <xf numFmtId="0" fontId="0" fillId="33" borderId="11" xfId="36" applyFont="1" applyFill="1" applyBorder="1" applyAlignment="1">
      <alignment horizontal="center" vertical="top" wrapText="1"/>
      <protection/>
    </xf>
    <xf numFmtId="0" fontId="0" fillId="33" borderId="11" xfId="36" applyFill="1" applyBorder="1" applyAlignment="1">
      <alignment horizontal="center" vertical="top"/>
      <protection/>
    </xf>
    <xf numFmtId="0" fontId="3" fillId="33" borderId="11" xfId="36" applyFont="1" applyFill="1" applyBorder="1" applyAlignment="1">
      <alignment horizontal="center" vertical="top"/>
      <protection/>
    </xf>
    <xf numFmtId="0" fontId="0" fillId="33" borderId="0" xfId="36" applyFill="1" applyBorder="1" applyAlignment="1">
      <alignment horizontal="left" vertical="top" wrapText="1"/>
      <protection/>
    </xf>
    <xf numFmtId="49" fontId="3" fillId="33" borderId="0" xfId="36" applyNumberFormat="1" applyFont="1" applyFill="1" applyBorder="1" applyAlignment="1">
      <alignment horizontal="center"/>
      <protection/>
    </xf>
    <xf numFmtId="0" fontId="3" fillId="33" borderId="0" xfId="36" applyFont="1" applyFill="1" applyBorder="1" applyAlignment="1">
      <alignment horizontal="center" wrapText="1"/>
      <protection/>
    </xf>
    <xf numFmtId="0" fontId="5" fillId="33" borderId="0" xfId="36" applyFont="1" applyFill="1" applyBorder="1" applyAlignment="1">
      <alignment horizontal="center"/>
      <protection/>
    </xf>
    <xf numFmtId="0" fontId="4" fillId="33" borderId="0" xfId="36" applyFont="1" applyFill="1" applyBorder="1" applyAlignment="1">
      <alignment horizontal="center"/>
      <protection/>
    </xf>
    <xf numFmtId="0" fontId="3" fillId="33" borderId="0" xfId="36" applyNumberFormat="1" applyFont="1" applyFill="1" applyBorder="1" applyAlignment="1">
      <alignment horizontal="center"/>
      <protection/>
    </xf>
    <xf numFmtId="0" fontId="3" fillId="33" borderId="0" xfId="36" applyFont="1" applyFill="1" applyBorder="1" applyAlignment="1">
      <alignment horizontal="center" vertical="center"/>
      <protection/>
    </xf>
    <xf numFmtId="0" fontId="3" fillId="33" borderId="0" xfId="36" applyNumberFormat="1" applyFont="1" applyFill="1" applyBorder="1" applyAlignment="1">
      <alignment horizontal="left" wrapText="1"/>
      <protection/>
    </xf>
    <xf numFmtId="49" fontId="3" fillId="33" borderId="0" xfId="36" applyNumberFormat="1" applyFont="1" applyFill="1" applyBorder="1" applyAlignment="1">
      <alignment horizontal="center" vertical="center" wrapText="1"/>
      <protection/>
    </xf>
    <xf numFmtId="165" fontId="5" fillId="33" borderId="0" xfId="38" applyNumberFormat="1" applyFont="1" applyFill="1" applyBorder="1" applyAlignment="1" applyProtection="1">
      <alignment vertical="center"/>
      <protection/>
    </xf>
    <xf numFmtId="165" fontId="5" fillId="33" borderId="0" xfId="38" applyNumberFormat="1" applyFont="1" applyFill="1" applyBorder="1" applyAlignment="1" applyProtection="1">
      <alignment horizontal="center" vertical="center"/>
      <protection/>
    </xf>
    <xf numFmtId="49" fontId="3" fillId="0" borderId="0" xfId="36" applyNumberFormat="1" applyFont="1" applyBorder="1" applyAlignment="1">
      <alignment horizontal="center"/>
      <protection/>
    </xf>
    <xf numFmtId="165" fontId="5" fillId="33" borderId="15" xfId="38" applyNumberFormat="1" applyFont="1" applyFill="1" applyBorder="1" applyAlignment="1" applyProtection="1">
      <alignment vertical="center"/>
      <protection/>
    </xf>
    <xf numFmtId="0" fontId="3" fillId="33" borderId="11" xfId="36" applyFont="1" applyFill="1" applyBorder="1" applyAlignment="1">
      <alignment horizontal="left" vertical="top" wrapText="1"/>
      <protection/>
    </xf>
    <xf numFmtId="49" fontId="3" fillId="33" borderId="11" xfId="36" applyNumberFormat="1" applyFont="1" applyFill="1" applyBorder="1" applyAlignment="1">
      <alignment horizontal="left" vertical="top" wrapText="1"/>
      <protection/>
    </xf>
    <xf numFmtId="49" fontId="3" fillId="33" borderId="16" xfId="36" applyNumberFormat="1" applyFont="1" applyFill="1" applyBorder="1" applyAlignment="1">
      <alignment horizontal="left" vertical="top" wrapText="1"/>
      <protection/>
    </xf>
    <xf numFmtId="0" fontId="0" fillId="33" borderId="11" xfId="36" applyFont="1" applyFill="1" applyBorder="1" applyAlignment="1">
      <alignment horizontal="left" vertical="top" wrapText="1"/>
      <protection/>
    </xf>
    <xf numFmtId="0" fontId="1" fillId="33" borderId="10" xfId="36" applyFont="1" applyFill="1" applyBorder="1" applyAlignment="1">
      <alignment horizontal="center" vertical="center"/>
      <protection/>
    </xf>
    <xf numFmtId="0" fontId="2" fillId="33" borderId="12" xfId="36" applyFont="1" applyFill="1" applyBorder="1" applyAlignment="1">
      <alignment horizontal="center" vertical="center"/>
      <protection/>
    </xf>
    <xf numFmtId="0" fontId="3" fillId="33" borderId="11" xfId="36" applyFont="1" applyFill="1" applyBorder="1" applyAlignment="1">
      <alignment horizontal="center"/>
      <protection/>
    </xf>
    <xf numFmtId="0" fontId="3" fillId="33" borderId="10" xfId="36" applyFont="1" applyFill="1" applyBorder="1" applyAlignment="1">
      <alignment horizontal="center"/>
      <protection/>
    </xf>
    <xf numFmtId="0" fontId="0" fillId="33" borderId="16" xfId="36" applyFill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="75" zoomScaleNormal="75" zoomScalePageLayoutView="0" workbookViewId="0" topLeftCell="A13">
      <selection activeCell="N33" sqref="N33"/>
    </sheetView>
  </sheetViews>
  <sheetFormatPr defaultColWidth="11.7109375" defaultRowHeight="24.75" customHeight="1"/>
  <cols>
    <col min="1" max="1" width="13.421875" style="1" customWidth="1"/>
    <col min="2" max="2" width="10.140625" style="1" customWidth="1"/>
    <col min="3" max="3" width="34.421875" style="1" customWidth="1"/>
    <col min="4" max="6" width="7.00390625" style="1" customWidth="1"/>
    <col min="7" max="7" width="13.7109375" style="1" customWidth="1"/>
    <col min="8" max="8" width="18.28125" style="1" customWidth="1"/>
    <col min="9" max="11" width="6.421875" style="1" customWidth="1"/>
    <col min="12" max="12" width="26.57421875" style="1" customWidth="1"/>
    <col min="13" max="13" width="13.00390625" style="1" customWidth="1"/>
    <col min="14" max="14" width="22.00390625" style="1" customWidth="1"/>
    <col min="15" max="15" width="15.57421875" style="1" customWidth="1"/>
    <col min="16" max="16" width="13.00390625" style="1" customWidth="1"/>
    <col min="17" max="16384" width="11.7109375" style="1" customWidth="1"/>
  </cols>
  <sheetData>
    <row r="1" spans="1:16" s="4" customFormat="1" ht="18" customHeight="1">
      <c r="A1" s="2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3"/>
      <c r="P1" s="3"/>
    </row>
    <row r="2" spans="1:16" s="4" customFormat="1" ht="14.25" customHeight="1">
      <c r="A2" s="2"/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3"/>
      <c r="P2" s="3"/>
    </row>
    <row r="3" spans="1:16" s="4" customFormat="1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3"/>
      <c r="P3" s="3"/>
    </row>
    <row r="4" spans="1:16" s="4" customFormat="1" ht="13.5" customHeight="1">
      <c r="A4" s="3"/>
      <c r="B4" s="5" t="s">
        <v>2</v>
      </c>
      <c r="C4" s="5"/>
      <c r="D4" s="5"/>
      <c r="E4" s="5"/>
      <c r="F4" s="5"/>
      <c r="G4" s="5"/>
      <c r="H4" s="5"/>
      <c r="I4" s="3"/>
      <c r="J4" s="3"/>
      <c r="K4" s="3"/>
      <c r="L4" s="5"/>
      <c r="M4" s="3"/>
      <c r="N4" s="2"/>
      <c r="O4" s="3"/>
      <c r="P4" s="3"/>
    </row>
    <row r="5" spans="1:16" ht="13.5" customHeight="1">
      <c r="A5" s="6"/>
      <c r="B5" s="7" t="s">
        <v>3</v>
      </c>
      <c r="C5" s="7" t="s">
        <v>4</v>
      </c>
      <c r="D5" s="48" t="s">
        <v>5</v>
      </c>
      <c r="E5" s="48"/>
      <c r="F5" s="48"/>
      <c r="G5" s="49" t="s">
        <v>6</v>
      </c>
      <c r="H5" s="49"/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6"/>
      <c r="P5" s="6"/>
    </row>
    <row r="6" spans="1:16" ht="13.5" customHeight="1">
      <c r="A6" s="6"/>
      <c r="B6" s="9"/>
      <c r="C6" s="9" t="s">
        <v>13</v>
      </c>
      <c r="D6" s="8" t="s">
        <v>14</v>
      </c>
      <c r="E6" s="8" t="s">
        <v>15</v>
      </c>
      <c r="F6" s="8" t="s">
        <v>16</v>
      </c>
      <c r="G6" s="10"/>
      <c r="H6" s="11"/>
      <c r="I6" s="9" t="s">
        <v>17</v>
      </c>
      <c r="J6" s="9" t="s">
        <v>18</v>
      </c>
      <c r="K6" s="9" t="s">
        <v>19</v>
      </c>
      <c r="L6" s="9"/>
      <c r="M6" s="12" t="s">
        <v>20</v>
      </c>
      <c r="N6" s="12" t="s">
        <v>20</v>
      </c>
      <c r="O6" s="6"/>
      <c r="P6" s="6"/>
    </row>
    <row r="7" spans="1:16" ht="13.5" customHeight="1">
      <c r="A7" s="6"/>
      <c r="B7" s="13"/>
      <c r="C7" s="13"/>
      <c r="D7" s="13"/>
      <c r="E7" s="13"/>
      <c r="F7" s="13"/>
      <c r="G7" s="13"/>
      <c r="H7" s="13"/>
      <c r="I7" s="6"/>
      <c r="J7" s="6"/>
      <c r="K7" s="6"/>
      <c r="L7" s="13"/>
      <c r="M7" s="6"/>
      <c r="N7" s="6"/>
      <c r="O7" s="6"/>
      <c r="P7" s="6"/>
    </row>
    <row r="8" spans="1:16" s="15" customFormat="1" ht="13.5" customHeight="1">
      <c r="A8" s="6"/>
      <c r="B8" s="13"/>
      <c r="C8" s="14" t="s">
        <v>21</v>
      </c>
      <c r="D8" s="13"/>
      <c r="E8" s="13"/>
      <c r="F8" s="13"/>
      <c r="G8" s="13"/>
      <c r="H8" s="13"/>
      <c r="I8" s="6"/>
      <c r="J8" s="6"/>
      <c r="K8" s="6"/>
      <c r="L8" s="13"/>
      <c r="M8" s="6"/>
      <c r="N8" s="6"/>
      <c r="O8" s="6"/>
      <c r="P8" s="6"/>
    </row>
    <row r="9" spans="1:16" ht="12.75" customHeight="1">
      <c r="A9" s="6"/>
      <c r="B9" s="16" t="s">
        <v>22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17"/>
      <c r="N9" s="17"/>
      <c r="O9" s="6"/>
      <c r="P9" s="6"/>
    </row>
    <row r="10" spans="1:16" ht="12.75" customHeight="1">
      <c r="A10" s="6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1"/>
      <c r="O10" s="6"/>
      <c r="P10" s="6"/>
    </row>
    <row r="11" spans="1:16" ht="12.75" customHeight="1">
      <c r="A11" s="6"/>
      <c r="B11" s="18"/>
      <c r="C11" s="22" t="s">
        <v>23</v>
      </c>
      <c r="D11" s="23"/>
      <c r="E11" s="23"/>
      <c r="F11" s="23"/>
      <c r="G11" s="22"/>
      <c r="H11" s="22"/>
      <c r="I11" s="23"/>
      <c r="J11" s="23"/>
      <c r="K11" s="23"/>
      <c r="L11" s="22"/>
      <c r="M11" s="24"/>
      <c r="N11" s="24"/>
      <c r="O11" s="6"/>
      <c r="P11" s="6"/>
    </row>
    <row r="12" spans="1:16" ht="16.5" customHeight="1">
      <c r="A12" s="6"/>
      <c r="B12" s="16"/>
      <c r="C12" s="25" t="s">
        <v>24</v>
      </c>
      <c r="D12" s="26"/>
      <c r="E12" s="26"/>
      <c r="F12" s="26"/>
      <c r="G12" s="42" t="s">
        <v>25</v>
      </c>
      <c r="H12" s="42"/>
      <c r="I12" s="26">
        <v>1</v>
      </c>
      <c r="J12" s="26"/>
      <c r="K12" s="26"/>
      <c r="L12" s="25"/>
      <c r="M12" s="27"/>
      <c r="N12" s="27"/>
      <c r="O12" s="6"/>
      <c r="P12" s="6"/>
    </row>
    <row r="13" spans="1:16" ht="43.5" customHeight="1">
      <c r="A13" s="6"/>
      <c r="B13" s="16"/>
      <c r="C13" s="25" t="s">
        <v>26</v>
      </c>
      <c r="D13" s="26"/>
      <c r="E13" s="26"/>
      <c r="F13" s="26"/>
      <c r="G13" s="45"/>
      <c r="H13" s="45"/>
      <c r="I13" s="26"/>
      <c r="J13" s="26"/>
      <c r="K13" s="26"/>
      <c r="L13" s="25" t="s">
        <v>27</v>
      </c>
      <c r="M13" s="27"/>
      <c r="N13" s="27"/>
      <c r="O13" s="6"/>
      <c r="P13" s="6"/>
    </row>
    <row r="14" spans="1:16" ht="53.25" customHeight="1">
      <c r="A14" s="6"/>
      <c r="B14" s="16"/>
      <c r="C14" s="25" t="s">
        <v>28</v>
      </c>
      <c r="D14" s="26"/>
      <c r="E14" s="26"/>
      <c r="F14" s="26"/>
      <c r="G14" s="42" t="s">
        <v>29</v>
      </c>
      <c r="H14" s="42"/>
      <c r="I14" s="26">
        <v>1</v>
      </c>
      <c r="J14" s="26"/>
      <c r="K14" s="26"/>
      <c r="L14" s="25" t="s">
        <v>30</v>
      </c>
      <c r="M14" s="27"/>
      <c r="N14" s="27"/>
      <c r="O14" s="6"/>
      <c r="P14" s="6"/>
    </row>
    <row r="15" spans="1:16" ht="30.75" customHeight="1">
      <c r="A15" s="6"/>
      <c r="B15" s="16"/>
      <c r="C15" s="25" t="s">
        <v>31</v>
      </c>
      <c r="D15" s="26"/>
      <c r="E15" s="26"/>
      <c r="F15" s="26"/>
      <c r="G15" s="42" t="s">
        <v>32</v>
      </c>
      <c r="H15" s="42"/>
      <c r="I15" s="26">
        <v>1</v>
      </c>
      <c r="J15" s="26"/>
      <c r="K15" s="26"/>
      <c r="L15" s="25" t="s">
        <v>33</v>
      </c>
      <c r="M15" s="27"/>
      <c r="N15" s="27"/>
      <c r="O15" s="6"/>
      <c r="P15" s="6"/>
    </row>
    <row r="16" spans="1:16" ht="19.5" customHeight="1">
      <c r="A16" s="6"/>
      <c r="B16" s="16"/>
      <c r="C16" s="25" t="s">
        <v>34</v>
      </c>
      <c r="D16" s="26"/>
      <c r="E16" s="26"/>
      <c r="F16" s="26"/>
      <c r="G16" s="45"/>
      <c r="H16" s="45"/>
      <c r="I16" s="26">
        <v>1</v>
      </c>
      <c r="J16" s="26"/>
      <c r="K16" s="26"/>
      <c r="L16" s="25"/>
      <c r="M16" s="27"/>
      <c r="N16" s="27"/>
      <c r="O16" s="6"/>
      <c r="P16" s="6"/>
    </row>
    <row r="17" spans="1:16" ht="16.5" customHeight="1">
      <c r="A17" s="6"/>
      <c r="B17" s="16"/>
      <c r="C17" s="25" t="s">
        <v>35</v>
      </c>
      <c r="D17" s="26"/>
      <c r="E17" s="26"/>
      <c r="F17" s="26"/>
      <c r="G17" s="45"/>
      <c r="H17" s="45"/>
      <c r="I17" s="26">
        <v>1</v>
      </c>
      <c r="J17" s="26"/>
      <c r="K17" s="26"/>
      <c r="L17" s="25"/>
      <c r="M17" s="27"/>
      <c r="N17" s="27"/>
      <c r="O17" s="6"/>
      <c r="P17" s="6"/>
    </row>
    <row r="18" spans="1:16" ht="16.5" customHeight="1">
      <c r="A18" s="6"/>
      <c r="B18" s="16"/>
      <c r="C18" s="25" t="s">
        <v>36</v>
      </c>
      <c r="D18" s="28"/>
      <c r="E18" s="27"/>
      <c r="F18" s="28"/>
      <c r="G18" s="42"/>
      <c r="H18" s="42"/>
      <c r="I18" s="28">
        <v>1</v>
      </c>
      <c r="J18" s="26"/>
      <c r="K18" s="26"/>
      <c r="L18" s="25" t="s">
        <v>37</v>
      </c>
      <c r="M18" s="27"/>
      <c r="N18" s="27"/>
      <c r="O18" s="6"/>
      <c r="P18" s="6"/>
    </row>
    <row r="19" spans="1:16" ht="21.75" customHeight="1">
      <c r="A19" s="6"/>
      <c r="B19" s="16"/>
      <c r="C19" s="25" t="s">
        <v>38</v>
      </c>
      <c r="D19" s="28"/>
      <c r="E19" s="27"/>
      <c r="F19" s="28"/>
      <c r="G19" s="42" t="s">
        <v>39</v>
      </c>
      <c r="H19" s="42"/>
      <c r="I19" s="28">
        <v>1</v>
      </c>
      <c r="J19" s="26"/>
      <c r="K19" s="26"/>
      <c r="L19" s="25" t="s">
        <v>37</v>
      </c>
      <c r="M19" s="27"/>
      <c r="N19" s="27"/>
      <c r="O19" s="6"/>
      <c r="P19" s="6"/>
    </row>
    <row r="20" spans="1:16" ht="123" customHeight="1">
      <c r="A20" s="6"/>
      <c r="B20" s="44" t="s">
        <v>40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"/>
      <c r="P20" s="6"/>
    </row>
    <row r="21" spans="1:16" ht="17.25" customHeight="1">
      <c r="A21" s="6"/>
      <c r="B21" s="18"/>
      <c r="C21" s="29"/>
      <c r="D21" s="23"/>
      <c r="E21" s="23"/>
      <c r="F21" s="23"/>
      <c r="G21" s="22"/>
      <c r="H21" s="22"/>
      <c r="I21" s="23"/>
      <c r="J21" s="23"/>
      <c r="K21" s="23"/>
      <c r="L21" s="22"/>
      <c r="M21" s="24"/>
      <c r="N21" s="24"/>
      <c r="O21" s="6"/>
      <c r="P21" s="6"/>
    </row>
    <row r="22" spans="1:16" ht="13.5" customHeight="1">
      <c r="A22" s="6"/>
      <c r="B22" s="18"/>
      <c r="C22" s="22" t="s">
        <v>41</v>
      </c>
      <c r="D22" s="23"/>
      <c r="E22" s="23"/>
      <c r="F22" s="23"/>
      <c r="G22" s="22"/>
      <c r="H22" s="22"/>
      <c r="I22" s="23"/>
      <c r="J22" s="23"/>
      <c r="K22" s="23"/>
      <c r="L22" s="22"/>
      <c r="M22" s="24"/>
      <c r="N22" s="24"/>
      <c r="O22" s="6"/>
      <c r="P22" s="6"/>
    </row>
    <row r="23" spans="1:16" ht="27.75" customHeight="1">
      <c r="A23" s="6"/>
      <c r="B23" s="16"/>
      <c r="C23" s="25" t="s">
        <v>42</v>
      </c>
      <c r="D23" s="28"/>
      <c r="E23" s="27"/>
      <c r="F23" s="28"/>
      <c r="G23" s="42" t="s">
        <v>43</v>
      </c>
      <c r="H23" s="42"/>
      <c r="I23" s="28">
        <v>3</v>
      </c>
      <c r="J23" s="26"/>
      <c r="K23" s="26"/>
      <c r="L23" s="25" t="s">
        <v>44</v>
      </c>
      <c r="M23" s="27"/>
      <c r="N23" s="27">
        <f>SUM(M23)*I23</f>
        <v>0</v>
      </c>
      <c r="O23" s="6"/>
      <c r="P23" s="6"/>
    </row>
    <row r="24" spans="1:16" ht="32.25" customHeight="1">
      <c r="A24" s="6"/>
      <c r="B24" s="16"/>
      <c r="C24" s="25" t="s">
        <v>45</v>
      </c>
      <c r="D24" s="28"/>
      <c r="E24" s="27"/>
      <c r="F24" s="28"/>
      <c r="G24" s="42" t="s">
        <v>32</v>
      </c>
      <c r="H24" s="42"/>
      <c r="I24" s="28">
        <v>3</v>
      </c>
      <c r="J24" s="26"/>
      <c r="K24" s="26"/>
      <c r="L24" s="25" t="s">
        <v>46</v>
      </c>
      <c r="M24" s="27"/>
      <c r="N24" s="27">
        <f>SUM(M24)*I24</f>
        <v>0</v>
      </c>
      <c r="O24" s="6"/>
      <c r="P24" s="6"/>
    </row>
    <row r="25" spans="1:16" ht="13.5" customHeight="1">
      <c r="A25" s="6"/>
      <c r="B25" s="16"/>
      <c r="C25" s="25" t="s">
        <v>47</v>
      </c>
      <c r="D25" s="28"/>
      <c r="E25" s="27"/>
      <c r="F25" s="28"/>
      <c r="G25" s="42" t="s">
        <v>48</v>
      </c>
      <c r="H25" s="42"/>
      <c r="I25" s="28">
        <v>1</v>
      </c>
      <c r="J25" s="26"/>
      <c r="K25" s="26"/>
      <c r="L25" s="25"/>
      <c r="M25" s="27"/>
      <c r="N25" s="27"/>
      <c r="O25" s="6"/>
      <c r="P25" s="6"/>
    </row>
    <row r="26" spans="1:16" ht="30.75" customHeight="1">
      <c r="A26" s="6"/>
      <c r="B26" s="43" t="s">
        <v>49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6"/>
      <c r="P26" s="6"/>
    </row>
    <row r="27" spans="1:16" ht="12.75" customHeight="1">
      <c r="A27" s="6"/>
      <c r="B27" s="16"/>
      <c r="C27" s="25" t="s">
        <v>50</v>
      </c>
      <c r="D27" s="28"/>
      <c r="E27" s="27"/>
      <c r="F27" s="28"/>
      <c r="G27" s="42"/>
      <c r="H27" s="42"/>
      <c r="I27" s="28">
        <v>3</v>
      </c>
      <c r="J27" s="26"/>
      <c r="K27" s="26"/>
      <c r="L27" s="25"/>
      <c r="M27" s="27"/>
      <c r="N27" s="27">
        <f>SUM(M27)*I27</f>
        <v>0</v>
      </c>
      <c r="O27" s="6"/>
      <c r="P27" s="6"/>
    </row>
    <row r="28" spans="1:16" ht="32.25" customHeight="1">
      <c r="A28" s="6"/>
      <c r="B28" s="16"/>
      <c r="C28" s="25" t="s">
        <v>51</v>
      </c>
      <c r="D28" s="28"/>
      <c r="E28" s="27"/>
      <c r="F28" s="28"/>
      <c r="G28" s="42" t="s">
        <v>52</v>
      </c>
      <c r="H28" s="42"/>
      <c r="I28" s="28"/>
      <c r="J28" s="26"/>
      <c r="K28" s="26">
        <v>15</v>
      </c>
      <c r="L28" s="25" t="s">
        <v>53</v>
      </c>
      <c r="M28" s="27"/>
      <c r="N28" s="27">
        <f>SUM(M28)*K28</f>
        <v>0</v>
      </c>
      <c r="O28" s="6"/>
      <c r="P28" s="6"/>
    </row>
    <row r="29" spans="1:16" ht="19.5" customHeight="1">
      <c r="A29" s="6"/>
      <c r="B29" s="16"/>
      <c r="C29" s="25" t="s">
        <v>54</v>
      </c>
      <c r="D29" s="28"/>
      <c r="E29" s="27"/>
      <c r="F29" s="28"/>
      <c r="G29" s="42"/>
      <c r="H29" s="42"/>
      <c r="I29" s="28">
        <v>3</v>
      </c>
      <c r="J29" s="26"/>
      <c r="K29" s="26"/>
      <c r="L29" s="25" t="s">
        <v>55</v>
      </c>
      <c r="M29" s="27"/>
      <c r="N29" s="27">
        <f>SUM(M29)*I29</f>
        <v>0</v>
      </c>
      <c r="O29" s="6"/>
      <c r="P29" s="6"/>
    </row>
    <row r="30" spans="1:16" ht="42.75" customHeight="1">
      <c r="A30" s="6"/>
      <c r="B30" s="16"/>
      <c r="C30" s="25" t="s">
        <v>56</v>
      </c>
      <c r="D30" s="28"/>
      <c r="E30" s="27"/>
      <c r="F30" s="28"/>
      <c r="G30" s="42" t="s">
        <v>57</v>
      </c>
      <c r="H30" s="42"/>
      <c r="I30" s="28">
        <v>1</v>
      </c>
      <c r="J30" s="26"/>
      <c r="K30" s="26"/>
      <c r="L30" s="25" t="s">
        <v>58</v>
      </c>
      <c r="M30" s="27"/>
      <c r="N30" s="27">
        <f>SUM(M30)*I30</f>
        <v>0</v>
      </c>
      <c r="O30" s="6"/>
      <c r="P30" s="6"/>
    </row>
    <row r="31" spans="1:16" ht="19.5" customHeight="1">
      <c r="A31" s="6"/>
      <c r="B31" s="16"/>
      <c r="C31" s="25" t="s">
        <v>47</v>
      </c>
      <c r="D31" s="28"/>
      <c r="E31" s="27"/>
      <c r="F31" s="28"/>
      <c r="G31" s="42" t="s">
        <v>59</v>
      </c>
      <c r="H31" s="42"/>
      <c r="I31" s="28">
        <v>1</v>
      </c>
      <c r="J31" s="26"/>
      <c r="K31" s="26"/>
      <c r="L31" s="25"/>
      <c r="M31" s="27"/>
      <c r="N31" s="27"/>
      <c r="O31" s="6"/>
      <c r="P31" s="6"/>
    </row>
    <row r="32" spans="1:16" ht="19.5" customHeight="1">
      <c r="A32" s="6"/>
      <c r="B32" s="43" t="s">
        <v>60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6"/>
      <c r="P32" s="6"/>
    </row>
    <row r="33" spans="1:16" ht="18.75" customHeight="1">
      <c r="A33" s="6"/>
      <c r="B33" s="16"/>
      <c r="C33" s="25" t="s">
        <v>61</v>
      </c>
      <c r="D33" s="28"/>
      <c r="E33" s="27"/>
      <c r="F33" s="28"/>
      <c r="G33" s="42"/>
      <c r="H33" s="42"/>
      <c r="I33" s="28"/>
      <c r="J33" s="26"/>
      <c r="K33" s="26"/>
      <c r="L33" s="25" t="s">
        <v>62</v>
      </c>
      <c r="M33" s="27"/>
      <c r="N33" s="27"/>
      <c r="O33" s="6"/>
      <c r="P33" s="6"/>
    </row>
    <row r="34" spans="1:16" ht="16.5" customHeight="1">
      <c r="A34" s="6"/>
      <c r="B34" s="18"/>
      <c r="C34" s="29"/>
      <c r="D34" s="23"/>
      <c r="E34" s="23"/>
      <c r="F34" s="23"/>
      <c r="G34" s="22"/>
      <c r="H34" s="22"/>
      <c r="I34" s="23"/>
      <c r="J34" s="23"/>
      <c r="K34" s="23"/>
      <c r="L34" s="22"/>
      <c r="M34" s="24"/>
      <c r="N34" s="24"/>
      <c r="O34" s="6"/>
      <c r="P34" s="6"/>
    </row>
    <row r="35" spans="1:16" ht="27.75" customHeight="1">
      <c r="A35" s="6"/>
      <c r="B35" s="30"/>
      <c r="C35" s="20"/>
      <c r="D35" s="13"/>
      <c r="E35" s="21"/>
      <c r="F35" s="13"/>
      <c r="G35" s="31"/>
      <c r="H35" s="31"/>
      <c r="I35" s="13"/>
      <c r="J35" s="13"/>
      <c r="K35" s="13"/>
      <c r="L35" s="13"/>
      <c r="M35" s="21"/>
      <c r="N35" s="21"/>
      <c r="O35" s="6"/>
      <c r="P35" s="6"/>
    </row>
    <row r="36" spans="1:16" ht="15.75" customHeight="1">
      <c r="A36" s="6"/>
      <c r="B36" s="30"/>
      <c r="C36" s="20"/>
      <c r="D36" s="13"/>
      <c r="E36" s="21"/>
      <c r="F36" s="13"/>
      <c r="G36" s="31"/>
      <c r="H36" s="31"/>
      <c r="I36" s="13"/>
      <c r="J36" s="13"/>
      <c r="K36" s="13"/>
      <c r="L36" s="32" t="s">
        <v>63</v>
      </c>
      <c r="M36" s="32"/>
      <c r="N36" s="32">
        <f>SUM(N11:N34)</f>
        <v>0</v>
      </c>
      <c r="O36" s="6"/>
      <c r="P36" s="6"/>
    </row>
    <row r="37" spans="1:16" ht="14.25" customHeight="1">
      <c r="A37" s="6"/>
      <c r="B37" s="30"/>
      <c r="C37" s="20"/>
      <c r="D37" s="13"/>
      <c r="E37" s="21"/>
      <c r="F37" s="13"/>
      <c r="G37" s="31"/>
      <c r="H37" s="31"/>
      <c r="I37" s="13"/>
      <c r="J37" s="13"/>
      <c r="K37" s="13"/>
      <c r="L37" s="33" t="s">
        <v>64</v>
      </c>
      <c r="M37" s="32"/>
      <c r="N37" s="32">
        <f>SUM(N36)*1.21</f>
        <v>0</v>
      </c>
      <c r="O37" s="6"/>
      <c r="P37" s="6"/>
    </row>
    <row r="38" spans="1:16" ht="15.75" customHeight="1">
      <c r="A38" s="6"/>
      <c r="B38" s="30"/>
      <c r="C38" s="20"/>
      <c r="D38" s="13"/>
      <c r="E38" s="21"/>
      <c r="F38" s="13"/>
      <c r="G38" s="31"/>
      <c r="H38" s="31"/>
      <c r="I38" s="13"/>
      <c r="J38" s="13"/>
      <c r="K38" s="13"/>
      <c r="L38" s="13"/>
      <c r="M38" s="21"/>
      <c r="N38" s="21"/>
      <c r="O38" s="6"/>
      <c r="P38" s="6"/>
    </row>
    <row r="39" spans="1:16" ht="12.75" customHeight="1">
      <c r="A39" s="6"/>
      <c r="B39" s="34"/>
      <c r="C39" s="20"/>
      <c r="D39" s="35"/>
      <c r="E39" s="35"/>
      <c r="F39" s="35"/>
      <c r="G39" s="31"/>
      <c r="H39" s="31"/>
      <c r="I39" s="13"/>
      <c r="J39" s="13"/>
      <c r="K39" s="13"/>
      <c r="L39" s="2"/>
      <c r="M39" s="6"/>
      <c r="N39" s="6"/>
      <c r="O39" s="6"/>
      <c r="P39" s="6"/>
    </row>
    <row r="40" spans="1:16" ht="12.75" customHeight="1">
      <c r="A40" s="6"/>
      <c r="B40" s="34"/>
      <c r="C40" s="20"/>
      <c r="D40" s="35"/>
      <c r="E40" s="35"/>
      <c r="F40" s="35"/>
      <c r="G40" s="31"/>
      <c r="H40" s="31"/>
      <c r="I40" s="13"/>
      <c r="J40" s="13"/>
      <c r="K40" s="13"/>
      <c r="L40" s="36"/>
      <c r="M40" s="37"/>
      <c r="N40" s="37"/>
      <c r="O40" s="6"/>
      <c r="P40" s="6"/>
    </row>
    <row r="41" spans="1:16" ht="12.75" customHeight="1">
      <c r="A41" s="6"/>
      <c r="B41" s="34"/>
      <c r="C41" s="37"/>
      <c r="D41" s="35"/>
      <c r="E41" s="35"/>
      <c r="F41" s="35"/>
      <c r="G41" s="31"/>
      <c r="H41" s="31"/>
      <c r="I41" s="13"/>
      <c r="J41" s="13"/>
      <c r="K41" s="13"/>
      <c r="L41" s="37"/>
      <c r="M41" s="21"/>
      <c r="N41" s="21"/>
      <c r="O41" s="6"/>
      <c r="P41" s="6"/>
    </row>
    <row r="42" spans="1:16" ht="13.5" customHeight="1">
      <c r="A42" s="6"/>
      <c r="B42" s="37"/>
      <c r="D42" s="37"/>
      <c r="E42" s="37"/>
      <c r="F42" s="37"/>
      <c r="G42" s="37"/>
      <c r="H42" s="37"/>
      <c r="I42" s="37"/>
      <c r="J42" s="37"/>
      <c r="K42" s="37"/>
      <c r="O42" s="38"/>
      <c r="P42" s="39"/>
    </row>
    <row r="43" spans="1:16" ht="15.75" customHeight="1">
      <c r="A43" s="6"/>
      <c r="C43" s="40"/>
      <c r="L43" s="40"/>
      <c r="O43" s="41"/>
      <c r="P43" s="39"/>
    </row>
    <row r="44" spans="1:16" ht="15.75" customHeight="1">
      <c r="A44" s="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O44" s="41"/>
      <c r="P44" s="39"/>
    </row>
    <row r="45" spans="1:16" ht="13.5" customHeight="1">
      <c r="A45" s="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O45" s="41"/>
      <c r="P45" s="39"/>
    </row>
    <row r="46" spans="1:16" ht="13.5" customHeight="1">
      <c r="A46" s="6"/>
      <c r="B46" s="40"/>
      <c r="D46" s="40"/>
      <c r="E46" s="40"/>
      <c r="F46" s="40"/>
      <c r="G46" s="40"/>
      <c r="H46" s="40"/>
      <c r="I46" s="40"/>
      <c r="J46" s="40"/>
      <c r="K46" s="40"/>
      <c r="O46" s="41"/>
      <c r="P46" s="39"/>
    </row>
    <row r="47" spans="1:16" ht="13.5" customHeight="1">
      <c r="A47" s="6"/>
      <c r="O47" s="41"/>
      <c r="P47" s="39"/>
    </row>
    <row r="48" spans="1:16" ht="13.5" customHeight="1">
      <c r="A48" s="6"/>
      <c r="O48" s="41"/>
      <c r="P48" s="39"/>
    </row>
    <row r="49" spans="1:16" ht="13.5" customHeight="1">
      <c r="A49" s="6"/>
      <c r="O49" s="41"/>
      <c r="P49" s="39"/>
    </row>
    <row r="50" spans="1:16" ht="13.5" customHeight="1">
      <c r="A50" s="6"/>
      <c r="O50" s="38"/>
      <c r="P50" s="39"/>
    </row>
    <row r="51" spans="1:16" ht="13.5" customHeight="1">
      <c r="A51" s="6"/>
      <c r="O51" s="38"/>
      <c r="P51" s="39"/>
    </row>
    <row r="52" spans="1:16" ht="13.5" customHeight="1">
      <c r="A52" s="6"/>
      <c r="O52" s="38"/>
      <c r="P52" s="39"/>
    </row>
    <row r="53" spans="1:16" ht="13.5" customHeight="1">
      <c r="A53" s="6"/>
      <c r="O53" s="38"/>
      <c r="P53" s="39"/>
    </row>
    <row r="54" spans="1:16" ht="13.5" customHeight="1">
      <c r="A54" s="6"/>
      <c r="O54" s="38"/>
      <c r="P54" s="39"/>
    </row>
    <row r="55" spans="1:16" ht="13.5" customHeight="1">
      <c r="A55" s="6"/>
      <c r="O55" s="38"/>
      <c r="P55" s="39"/>
    </row>
    <row r="56" spans="1:16" ht="13.5" customHeight="1">
      <c r="A56" s="6"/>
      <c r="O56" s="38"/>
      <c r="P56" s="39"/>
    </row>
    <row r="57" spans="1:16" ht="13.5" customHeight="1">
      <c r="A57" s="6"/>
      <c r="O57" s="38"/>
      <c r="P57" s="39"/>
    </row>
    <row r="58" spans="1:16" ht="13.5" customHeight="1">
      <c r="A58" s="6"/>
      <c r="O58" s="38"/>
      <c r="P58" s="39"/>
    </row>
    <row r="59" spans="1:16" ht="13.5" customHeight="1">
      <c r="A59" s="6"/>
      <c r="O59" s="38"/>
      <c r="P59" s="39"/>
    </row>
    <row r="60" spans="1:16" ht="9.75" customHeight="1">
      <c r="A60" s="6"/>
      <c r="O60" s="38"/>
      <c r="P60" s="39"/>
    </row>
    <row r="61" spans="1:16" ht="37.5" customHeight="1">
      <c r="A61" s="6"/>
      <c r="O61" s="38"/>
      <c r="P61" s="39"/>
    </row>
    <row r="62" spans="1:16" ht="24.75" customHeight="1">
      <c r="A62" s="6"/>
      <c r="O62" s="38"/>
      <c r="P62" s="39"/>
    </row>
    <row r="63" spans="1:16" ht="13.5" customHeight="1">
      <c r="A63" s="6"/>
      <c r="O63" s="38"/>
      <c r="P63" s="39"/>
    </row>
    <row r="64" spans="1:16" ht="28.5" customHeight="1">
      <c r="A64" s="6"/>
      <c r="O64" s="38"/>
      <c r="P64" s="39"/>
    </row>
    <row r="65" spans="1:16" ht="13.5" customHeight="1" hidden="1">
      <c r="A65" s="6"/>
      <c r="O65" s="38"/>
      <c r="P65" s="39"/>
    </row>
    <row r="66" spans="1:16" ht="29.25" customHeight="1">
      <c r="A66" s="6"/>
      <c r="O66" s="38"/>
      <c r="P66" s="39"/>
    </row>
    <row r="67" spans="1:16" ht="39.75" customHeight="1">
      <c r="A67" s="6"/>
      <c r="O67" s="38"/>
      <c r="P67" s="39"/>
    </row>
    <row r="68" spans="1:16" ht="13.5" customHeight="1">
      <c r="A68" s="6"/>
      <c r="O68" s="38"/>
      <c r="P68" s="39"/>
    </row>
    <row r="69" spans="1:16" ht="13.5" customHeight="1">
      <c r="A69" s="6"/>
      <c r="O69" s="38"/>
      <c r="P69" s="39"/>
    </row>
    <row r="70" spans="1:16" ht="13.5" customHeight="1">
      <c r="A70" s="6"/>
      <c r="O70" s="38"/>
      <c r="P70" s="6"/>
    </row>
    <row r="71" spans="1:16" ht="27.75" customHeight="1">
      <c r="A71" s="6"/>
      <c r="O71" s="6"/>
      <c r="P71" s="6"/>
    </row>
    <row r="72" spans="15:16" ht="13.5" customHeight="1">
      <c r="O72" s="6"/>
      <c r="P72" s="6"/>
    </row>
    <row r="73" spans="15:16" ht="13.5" customHeight="1">
      <c r="O73" s="6"/>
      <c r="P73" s="6"/>
    </row>
    <row r="74" spans="15:16" ht="13.5" customHeight="1">
      <c r="O74" s="6"/>
      <c r="P74" s="6"/>
    </row>
    <row r="75" spans="15:16" ht="13.5" customHeight="1">
      <c r="O75" s="6"/>
      <c r="P75" s="6"/>
    </row>
    <row r="76" spans="15:16" ht="13.5" customHeight="1">
      <c r="O76" s="6"/>
      <c r="P76" s="6"/>
    </row>
    <row r="77" spans="15:16" ht="92.25" customHeight="1">
      <c r="O77" s="6"/>
      <c r="P77" s="6"/>
    </row>
    <row r="78" spans="15:16" ht="13.5" customHeight="1">
      <c r="O78" s="6"/>
      <c r="P78" s="6"/>
    </row>
    <row r="79" spans="15:16" ht="13.5" customHeight="1">
      <c r="O79" s="6"/>
      <c r="P79" s="6"/>
    </row>
    <row r="80" spans="15:16" ht="14.25" customHeight="1">
      <c r="O80" s="6"/>
      <c r="P80" s="6"/>
    </row>
    <row r="81" spans="15:16" ht="13.5" customHeight="1">
      <c r="O81" s="6"/>
      <c r="P81" s="6"/>
    </row>
    <row r="82" spans="15:16" ht="13.5" customHeight="1">
      <c r="O82" s="6"/>
      <c r="P82" s="6"/>
    </row>
    <row r="83" spans="15:16" ht="13.5" customHeight="1">
      <c r="O83" s="6"/>
      <c r="P83" s="6"/>
    </row>
    <row r="84" spans="15:16" ht="13.5" customHeight="1">
      <c r="O84" s="6"/>
      <c r="P84" s="6"/>
    </row>
    <row r="85" spans="15:16" ht="13.5" customHeight="1">
      <c r="O85" s="6"/>
      <c r="P85" s="6"/>
    </row>
    <row r="86" spans="15:16" ht="13.5" customHeight="1">
      <c r="O86" s="6"/>
      <c r="P86" s="6"/>
    </row>
    <row r="87" spans="15:16" ht="13.5" customHeight="1">
      <c r="O87" s="6"/>
      <c r="P87" s="6"/>
    </row>
    <row r="88" spans="15:16" ht="13.5" customHeight="1">
      <c r="O88" s="6"/>
      <c r="P88" s="6"/>
    </row>
    <row r="89" spans="15:16" ht="13.5" customHeight="1">
      <c r="O89" s="6"/>
      <c r="P89" s="6"/>
    </row>
    <row r="90" spans="15:16" ht="13.5" customHeight="1">
      <c r="O90" s="6"/>
      <c r="P90" s="6"/>
    </row>
    <row r="91" spans="15:16" ht="13.5" customHeight="1">
      <c r="O91" s="6"/>
      <c r="P91" s="6"/>
    </row>
    <row r="92" spans="15:16" ht="13.5" customHeight="1">
      <c r="O92" s="6"/>
      <c r="P92" s="6"/>
    </row>
    <row r="93" spans="15:16" ht="13.5" customHeight="1">
      <c r="O93" s="6"/>
      <c r="P93" s="6"/>
    </row>
    <row r="94" spans="15:16" ht="13.5" customHeight="1">
      <c r="O94" s="6"/>
      <c r="P94" s="6"/>
    </row>
    <row r="95" spans="15:16" ht="13.5" customHeight="1">
      <c r="O95" s="6"/>
      <c r="P95" s="6"/>
    </row>
    <row r="96" spans="15:16" ht="13.5" customHeight="1">
      <c r="O96" s="6"/>
      <c r="P96" s="6"/>
    </row>
    <row r="97" spans="15:16" ht="13.5" customHeight="1">
      <c r="O97" s="6"/>
      <c r="P97" s="6"/>
    </row>
    <row r="98" spans="15:16" ht="13.5" customHeight="1">
      <c r="O98" s="6"/>
      <c r="P98" s="6"/>
    </row>
    <row r="99" spans="15:16" ht="13.5" customHeight="1">
      <c r="O99" s="6"/>
      <c r="P99" s="6"/>
    </row>
    <row r="100" spans="15:16" ht="13.5" customHeight="1">
      <c r="O100" s="6"/>
      <c r="P100" s="6"/>
    </row>
    <row r="101" spans="15:16" ht="13.5" customHeight="1">
      <c r="O101" s="6"/>
      <c r="P101" s="6"/>
    </row>
    <row r="102" spans="15:16" ht="13.5" customHeight="1">
      <c r="O102" s="6"/>
      <c r="P102" s="6"/>
    </row>
    <row r="103" spans="15:16" ht="13.5" customHeight="1">
      <c r="O103" s="6"/>
      <c r="P103" s="6"/>
    </row>
    <row r="104" spans="15:16" ht="13.5" customHeight="1">
      <c r="O104" s="6"/>
      <c r="P104" s="6"/>
    </row>
    <row r="105" spans="15:16" ht="13.5" customHeight="1">
      <c r="O105" s="6"/>
      <c r="P105" s="6"/>
    </row>
    <row r="106" spans="15:16" ht="13.5" customHeight="1">
      <c r="O106" s="6"/>
      <c r="P106" s="6"/>
    </row>
    <row r="107" spans="15:16" ht="13.5" customHeight="1">
      <c r="O107" s="6"/>
      <c r="P107" s="6"/>
    </row>
    <row r="108" spans="15:16" ht="13.5" customHeight="1">
      <c r="O108" s="6"/>
      <c r="P108" s="6"/>
    </row>
    <row r="109" spans="15:16" ht="13.5" customHeight="1">
      <c r="O109" s="6"/>
      <c r="P109" s="6"/>
    </row>
    <row r="110" spans="15:16" ht="13.5" customHeight="1">
      <c r="O110" s="6"/>
      <c r="P110" s="6"/>
    </row>
    <row r="111" spans="15:16" ht="13.5" customHeight="1">
      <c r="O111" s="6"/>
      <c r="P111" s="6"/>
    </row>
    <row r="130" ht="40.5" customHeight="1"/>
    <row r="131" ht="13.5" customHeight="1"/>
    <row r="132" ht="12.75" customHeight="1"/>
    <row r="133" ht="12.75" customHeight="1"/>
    <row r="134" ht="12.75" customHeight="1"/>
    <row r="135" ht="31.5" customHeight="1"/>
    <row r="137" ht="27.75" customHeight="1"/>
    <row r="138" ht="31.5" customHeight="1"/>
    <row r="139" ht="13.5" customHeight="1"/>
    <row r="140" ht="27.75" customHeight="1"/>
    <row r="141" ht="89.2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5">
    <mergeCell ref="B1:N1"/>
    <mergeCell ref="B2:N2"/>
    <mergeCell ref="D5:F5"/>
    <mergeCell ref="G5:H5"/>
    <mergeCell ref="C9:L9"/>
    <mergeCell ref="G12:H12"/>
    <mergeCell ref="G13:H13"/>
    <mergeCell ref="G14:H14"/>
    <mergeCell ref="G15:H15"/>
    <mergeCell ref="G16:H16"/>
    <mergeCell ref="G17:H17"/>
    <mergeCell ref="G18:H18"/>
    <mergeCell ref="G19:H19"/>
    <mergeCell ref="B20:N20"/>
    <mergeCell ref="G23:H23"/>
    <mergeCell ref="G24:H24"/>
    <mergeCell ref="G25:H25"/>
    <mergeCell ref="B26:N26"/>
    <mergeCell ref="G33:H33"/>
    <mergeCell ref="G27:H27"/>
    <mergeCell ref="G28:H28"/>
    <mergeCell ref="G29:H29"/>
    <mergeCell ref="G30:H30"/>
    <mergeCell ref="G31:H31"/>
    <mergeCell ref="B32:N32"/>
  </mergeCells>
  <printOptions/>
  <pageMargins left="0.2361111111111111" right="0.2361111111111111" top="0.2465277777777778" bottom="0.7486111111111111" header="0.5118055555555555" footer="0.31527777777777777"/>
  <pageSetup horizontalDpi="300" verticalDpi="300" orientation="portrait" paperSize="9" scale="50"/>
  <headerFooter alignWithMargins="0">
    <oddFooter>&amp;C&amp;"Times New Roman,obyčejné"&amp;12Stránka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 Voleská</cp:lastModifiedBy>
  <dcterms:created xsi:type="dcterms:W3CDTF">2020-09-20T18:42:25Z</dcterms:created>
  <dcterms:modified xsi:type="dcterms:W3CDTF">2020-09-20T18:42:25Z</dcterms:modified>
  <cp:category/>
  <cp:version/>
  <cp:contentType/>
  <cp:contentStatus/>
</cp:coreProperties>
</file>